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Account\Desktop\미분양 보고_2022.11월15일_11월30일, 11월말_12월15일 이전까지 보고\"/>
    </mc:Choice>
  </mc:AlternateContent>
  <bookViews>
    <workbookView xWindow="0" yWindow="0" windowWidth="26955" windowHeight="11160" tabRatio="407"/>
  </bookViews>
  <sheets>
    <sheet name="총괄표" sheetId="1" r:id="rId1"/>
    <sheet name="업체별현황(최종)" sheetId="13" r:id="rId2"/>
  </sheets>
  <definedNames>
    <definedName name="_xlnm._FilterDatabase" localSheetId="1" hidden="1">'업체별현황(최종)'!$A$4:$S$160</definedName>
    <definedName name="_xlnm.Print_Area" localSheetId="1">'업체별현황(최종)'!$A$1:$U$293</definedName>
    <definedName name="_xlnm.Print_Area" localSheetId="0">총괄표!$A$1:$L$58</definedName>
    <definedName name="_xlnm.Print_Titles" localSheetId="1">'업체별현황(최종)'!$1:$4</definedName>
  </definedNames>
  <calcPr calcId="162913"/>
</workbook>
</file>

<file path=xl/calcChain.xml><?xml version="1.0" encoding="utf-8"?>
<calcChain xmlns="http://schemas.openxmlformats.org/spreadsheetml/2006/main">
  <c r="M283" i="13" l="1"/>
  <c r="O273" i="13"/>
  <c r="N273" i="13"/>
  <c r="N283" i="13" s="1"/>
  <c r="M273" i="13"/>
  <c r="O216" i="13" l="1"/>
  <c r="N216" i="13"/>
  <c r="M216" i="13"/>
  <c r="O115" i="13"/>
  <c r="N115" i="13"/>
  <c r="M115" i="13"/>
  <c r="O282" i="13" l="1"/>
  <c r="O283" i="13" s="1"/>
  <c r="O267" i="13"/>
  <c r="N282" i="13"/>
  <c r="N267" i="13"/>
  <c r="N256" i="13"/>
  <c r="N250" i="13"/>
  <c r="N246" i="13"/>
  <c r="O203" i="13"/>
  <c r="O199" i="13"/>
  <c r="O194" i="13"/>
  <c r="O188" i="13"/>
  <c r="O185" i="13"/>
  <c r="O181" i="13"/>
  <c r="N199" i="13"/>
  <c r="N194" i="13"/>
  <c r="N188" i="13"/>
  <c r="N185" i="13"/>
  <c r="N181" i="13"/>
  <c r="O168" i="13"/>
  <c r="O165" i="13"/>
  <c r="N168" i="13"/>
  <c r="N165" i="13"/>
  <c r="O157" i="13"/>
  <c r="O153" i="13"/>
  <c r="O147" i="13"/>
  <c r="O144" i="13"/>
  <c r="O141" i="13"/>
  <c r="O138" i="13"/>
  <c r="O135" i="13"/>
  <c r="O131" i="13"/>
  <c r="O127" i="13"/>
  <c r="O123" i="13"/>
  <c r="N147" i="13"/>
  <c r="N144" i="13"/>
  <c r="N141" i="13"/>
  <c r="N138" i="13"/>
  <c r="N135" i="13"/>
  <c r="N131" i="13"/>
  <c r="N127" i="13"/>
  <c r="N123" i="13"/>
  <c r="O80" i="13"/>
  <c r="O69" i="13"/>
  <c r="O63" i="13"/>
  <c r="O57" i="13"/>
  <c r="O52" i="13"/>
  <c r="O45" i="13"/>
  <c r="O41" i="13"/>
  <c r="N119" i="13"/>
  <c r="N80" i="13"/>
  <c r="N69" i="13"/>
  <c r="N63" i="13"/>
  <c r="N57" i="13"/>
  <c r="N52" i="13"/>
  <c r="N45" i="13"/>
  <c r="N41" i="13"/>
  <c r="O222" i="13" l="1"/>
  <c r="N222" i="13"/>
  <c r="M222" i="13"/>
  <c r="O211" i="13"/>
  <c r="O223" i="13" s="1"/>
  <c r="N211" i="13"/>
  <c r="N223" i="13" s="1"/>
  <c r="M211" i="13"/>
  <c r="O159" i="13" l="1"/>
  <c r="N159" i="13"/>
  <c r="N82" i="13" l="1"/>
  <c r="M82" i="13"/>
  <c r="O82" i="13"/>
  <c r="O119" i="13"/>
  <c r="M119" i="13"/>
  <c r="O110" i="13"/>
  <c r="N110" i="13"/>
  <c r="M110" i="13"/>
  <c r="O100" i="13"/>
  <c r="N100" i="13"/>
  <c r="M100" i="13"/>
  <c r="N157" i="13" l="1"/>
  <c r="N153" i="13"/>
  <c r="M147" i="13"/>
  <c r="M144" i="13"/>
  <c r="M141" i="13"/>
  <c r="M135" i="13"/>
  <c r="M148" i="13" l="1"/>
  <c r="M160" i="13" s="1"/>
  <c r="N148" i="13"/>
  <c r="O148" i="13"/>
  <c r="O90" i="13" l="1"/>
  <c r="N90" i="13"/>
  <c r="M90" i="13"/>
  <c r="M80" i="13"/>
  <c r="M69" i="13"/>
  <c r="M63" i="13"/>
  <c r="M52" i="13"/>
  <c r="M45" i="13"/>
  <c r="M120" i="13" s="1"/>
  <c r="O27" i="13" l="1"/>
  <c r="N27" i="13"/>
  <c r="M27" i="13"/>
  <c r="O35" i="13"/>
  <c r="N35" i="13"/>
  <c r="M35" i="13"/>
  <c r="O23" i="13" l="1"/>
  <c r="N23" i="13"/>
  <c r="M23" i="13"/>
  <c r="O15" i="13"/>
  <c r="N15" i="13"/>
  <c r="M15" i="13"/>
  <c r="O9" i="13"/>
  <c r="N9" i="13"/>
  <c r="M9" i="13"/>
  <c r="M36" i="13" l="1"/>
  <c r="H36" i="1"/>
  <c r="C36" i="1"/>
  <c r="H6" i="1"/>
  <c r="C6" i="1"/>
  <c r="B36" i="1" l="1"/>
  <c r="B6" i="1"/>
  <c r="N242" i="13" l="1"/>
  <c r="O242" i="13"/>
  <c r="M242" i="13"/>
  <c r="N236" i="13"/>
  <c r="O236" i="13"/>
  <c r="M236" i="13"/>
  <c r="O256" i="13" l="1"/>
  <c r="O257" i="13" s="1"/>
  <c r="N257" i="13"/>
  <c r="M256" i="13"/>
  <c r="M257" i="13" s="1"/>
  <c r="O227" i="13" l="1"/>
  <c r="N227" i="13"/>
  <c r="H37" i="1" l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C11" i="1"/>
  <c r="C12" i="1"/>
  <c r="C13" i="1"/>
  <c r="C14" i="1"/>
  <c r="C15" i="1"/>
  <c r="C16" i="1"/>
  <c r="C17" i="1"/>
  <c r="B17" i="1" s="1"/>
  <c r="C18" i="1"/>
  <c r="C19" i="1"/>
  <c r="C20" i="1"/>
  <c r="B20" i="1" s="1"/>
  <c r="C21" i="1"/>
  <c r="C22" i="1"/>
  <c r="C23" i="1"/>
  <c r="B23" i="1" s="1"/>
  <c r="C24" i="1"/>
  <c r="B24" i="1" s="1"/>
  <c r="C25" i="1"/>
  <c r="C26" i="1"/>
  <c r="C27" i="1"/>
  <c r="C28" i="1"/>
  <c r="B19" i="1" l="1"/>
  <c r="B12" i="1"/>
  <c r="B42" i="1"/>
  <c r="B57" i="1"/>
  <c r="B51" i="1"/>
  <c r="B45" i="1"/>
  <c r="B39" i="1"/>
  <c r="B48" i="1"/>
  <c r="B53" i="1"/>
  <c r="B55" i="1"/>
  <c r="B43" i="1"/>
  <c r="B37" i="1"/>
  <c r="B54" i="1"/>
  <c r="B18" i="1"/>
  <c r="B47" i="1"/>
  <c r="B40" i="1"/>
  <c r="B27" i="1"/>
  <c r="B21" i="1"/>
  <c r="B15" i="1"/>
  <c r="B26" i="1"/>
  <c r="B13" i="1"/>
  <c r="B58" i="1"/>
  <c r="B52" i="1"/>
  <c r="B49" i="1"/>
  <c r="B46" i="1"/>
  <c r="B41" i="1"/>
  <c r="B28" i="1"/>
  <c r="B25" i="1"/>
  <c r="B22" i="1"/>
  <c r="B16" i="1"/>
  <c r="B14" i="1"/>
  <c r="B11" i="1"/>
  <c r="B56" i="1"/>
  <c r="B50" i="1"/>
  <c r="B44" i="1"/>
  <c r="B38" i="1"/>
  <c r="M287" i="13" l="1"/>
  <c r="N287" i="13"/>
  <c r="O287" i="13"/>
  <c r="O292" i="13"/>
  <c r="N292" i="13"/>
  <c r="M292" i="13"/>
  <c r="O293" i="13" l="1"/>
  <c r="M293" i="13"/>
  <c r="N293" i="13"/>
  <c r="M282" i="13"/>
  <c r="M267" i="13"/>
  <c r="O250" i="13" l="1"/>
  <c r="M250" i="13"/>
  <c r="O246" i="13"/>
  <c r="M246" i="13"/>
  <c r="N251" i="13" l="1"/>
  <c r="O251" i="13"/>
  <c r="M251" i="13"/>
  <c r="M227" i="13"/>
  <c r="M243" i="13" s="1"/>
  <c r="M203" i="13" l="1"/>
  <c r="M223" i="13" s="1"/>
  <c r="M199" i="13"/>
  <c r="M194" i="13"/>
  <c r="M188" i="13"/>
  <c r="M185" i="13"/>
  <c r="M181" i="13"/>
  <c r="O174" i="13" l="1"/>
  <c r="O175" i="13" s="1"/>
  <c r="N174" i="13"/>
  <c r="N175" i="13" s="1"/>
  <c r="M174" i="13"/>
  <c r="M175" i="13" s="1"/>
  <c r="M168" i="13" l="1"/>
  <c r="O169" i="13"/>
  <c r="M165" i="13"/>
  <c r="M169" i="13" l="1"/>
  <c r="O296" i="13"/>
  <c r="M296" i="13" l="1"/>
  <c r="N296" i="13"/>
  <c r="O303" i="13" s="1"/>
  <c r="J34" i="1" l="1"/>
  <c r="I34" i="1"/>
  <c r="E34" i="1"/>
  <c r="D34" i="1"/>
  <c r="E4" i="1"/>
  <c r="D4" i="1"/>
  <c r="H9" i="1"/>
  <c r="H8" i="1"/>
  <c r="H7" i="1"/>
  <c r="J4" i="1"/>
  <c r="H35" i="1" l="1"/>
  <c r="L34" i="1"/>
  <c r="K34" i="1"/>
  <c r="L4" i="1"/>
  <c r="K4" i="1"/>
  <c r="I4" i="1"/>
  <c r="H5" i="1"/>
  <c r="H34" i="1" l="1"/>
  <c r="H4" i="1"/>
  <c r="C5" i="1" l="1"/>
  <c r="C8" i="1" l="1"/>
  <c r="F34" i="1" l="1"/>
  <c r="G34" i="1"/>
  <c r="C9" i="1"/>
  <c r="C10" i="1"/>
  <c r="C7" i="1"/>
  <c r="C35" i="1" l="1"/>
  <c r="G4" i="1"/>
  <c r="F4" i="1"/>
  <c r="B10" i="1" l="1"/>
  <c r="B35" i="1"/>
  <c r="C34" i="1"/>
  <c r="B8" i="1"/>
  <c r="B7" i="1"/>
  <c r="B9" i="1"/>
  <c r="B5" i="1"/>
  <c r="C4" i="1"/>
  <c r="B4" i="1" l="1"/>
  <c r="B34" i="1"/>
</calcChain>
</file>

<file path=xl/sharedStrings.xml><?xml version="1.0" encoding="utf-8"?>
<sst xmlns="http://schemas.openxmlformats.org/spreadsheetml/2006/main" count="833" uniqueCount="444">
  <si>
    <t>전용 60-85㎡</t>
  </si>
  <si>
    <t>전용 85㎡초과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</si>
  <si>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</si>
  <si>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</si>
  <si>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</si>
  <si>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</si>
  <si>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</si>
  <si>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</si>
  <si>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</si>
  <si>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</si>
  <si>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</si>
  <si>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</si>
  <si>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</si>
  <si>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</si>
  <si>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</si>
  <si>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</si>
  <si>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</si>
  <si>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</si>
  <si>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</si>
  <si>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6" type="noConversion"/>
  </si>
  <si>
    <t>시도</t>
    <phoneticPr fontId="36" type="noConversion"/>
  </si>
  <si>
    <t>읍면동</t>
    <phoneticPr fontId="36" type="noConversion"/>
  </si>
  <si>
    <t>계약
마감일</t>
    <phoneticPr fontId="36" type="noConversion"/>
  </si>
  <si>
    <t>입주예정
(준공)월</t>
    <phoneticPr fontId="36" type="noConversion"/>
  </si>
  <si>
    <t>민간</t>
    <phoneticPr fontId="36" type="noConversion"/>
  </si>
  <si>
    <t>분양</t>
    <phoneticPr fontId="36" type="noConversion"/>
  </si>
  <si>
    <t>합     계</t>
    <phoneticPr fontId="84" type="noConversion"/>
  </si>
  <si>
    <t>전용 60-85㎡</t>
    <phoneticPr fontId="36" type="noConversion"/>
  </si>
  <si>
    <t>분양 
승인일</t>
    <phoneticPr fontId="36" type="noConversion"/>
  </si>
  <si>
    <t>전용 40㎡이하</t>
    <phoneticPr fontId="36" type="noConversion"/>
  </si>
  <si>
    <t>전용 40-60㎡</t>
    <phoneticPr fontId="36" type="noConversion"/>
  </si>
  <si>
    <t>시군구</t>
    <phoneticPr fontId="36" type="noConversion"/>
  </si>
  <si>
    <t>지구명
(OO지구)</t>
    <phoneticPr fontId="36" type="noConversion"/>
  </si>
  <si>
    <r>
      <t>택지종류
(민간</t>
    </r>
    <r>
      <rPr>
        <sz val="11"/>
        <color rgb="FF000000"/>
        <rFont val="돋움"/>
        <family val="3"/>
        <charset val="129"/>
      </rPr>
      <t>/공공)</t>
    </r>
    <phoneticPr fontId="36" type="noConversion"/>
  </si>
  <si>
    <t>경상북도</t>
    <phoneticPr fontId="36" type="noConversion"/>
  </si>
  <si>
    <t>포항시 남구</t>
    <phoneticPr fontId="36" type="noConversion"/>
  </si>
  <si>
    <t>포항시 북구</t>
    <phoneticPr fontId="36" type="noConversion"/>
  </si>
  <si>
    <t>민간</t>
  </si>
  <si>
    <t>분양</t>
  </si>
  <si>
    <t>오천읍</t>
    <phoneticPr fontId="36" type="noConversion"/>
  </si>
  <si>
    <t>우현동</t>
    <phoneticPr fontId="36" type="noConversion"/>
  </si>
  <si>
    <t>흥해읍</t>
    <phoneticPr fontId="36" type="noConversion"/>
  </si>
  <si>
    <t>준공</t>
  </si>
  <si>
    <t>_</t>
  </si>
  <si>
    <t>포항시</t>
  </si>
  <si>
    <t>□ 경상북도 민간/분양 미분양주택 현황(총괄)</t>
    <phoneticPr fontId="36" type="noConversion"/>
  </si>
  <si>
    <t>□ 경상북도 민간/분양 미분양주택 현황(준공후)</t>
    <phoneticPr fontId="36" type="noConversion"/>
  </si>
  <si>
    <t>경주시</t>
  </si>
  <si>
    <t>외동읍</t>
    <phoneticPr fontId="36" type="noConversion"/>
  </si>
  <si>
    <t>천북면</t>
    <phoneticPr fontId="36" type="noConversion"/>
  </si>
  <si>
    <t>미소지움 시티
외동읍 입실리 1294번지 외3필지</t>
    <phoneticPr fontId="36" type="noConversion"/>
  </si>
  <si>
    <t>에스지
신성건설㈜</t>
    <phoneticPr fontId="36" type="noConversion"/>
  </si>
  <si>
    <t>㈜코람코
자산신탁</t>
    <phoneticPr fontId="36" type="noConversion"/>
  </si>
  <si>
    <t>신구건설㈜</t>
  </si>
  <si>
    <t>대한토지
신탁㈜</t>
    <phoneticPr fontId="36" type="noConversion"/>
  </si>
  <si>
    <t>㈜백상건설</t>
  </si>
  <si>
    <t>코리아
신탁㈜</t>
    <phoneticPr fontId="36" type="noConversion"/>
  </si>
  <si>
    <t>준공</t>
    <phoneticPr fontId="36" type="noConversion"/>
  </si>
  <si>
    <t>-</t>
    <phoneticPr fontId="36" type="noConversion"/>
  </si>
  <si>
    <t>경주시</t>
    <phoneticPr fontId="36" type="noConversion"/>
  </si>
  <si>
    <t>율곡동
(혁신도시)</t>
    <phoneticPr fontId="36" type="noConversion"/>
  </si>
  <si>
    <t>771번지</t>
    <phoneticPr fontId="36" type="noConversion"/>
  </si>
  <si>
    <t>㈜부영주택</t>
    <phoneticPr fontId="36" type="noConversion"/>
  </si>
  <si>
    <t>2016-12-30</t>
  </si>
  <si>
    <t>2017-01-09</t>
  </si>
  <si>
    <t>2016-12-13</t>
  </si>
  <si>
    <t>어모면
중왕리</t>
    <phoneticPr fontId="36" type="noConversion"/>
  </si>
  <si>
    <t>686-1번지 일원</t>
    <phoneticPr fontId="36" type="noConversion"/>
  </si>
  <si>
    <t>㈜효동종합건설
남흥건설㈜</t>
    <phoneticPr fontId="36" type="noConversion"/>
  </si>
  <si>
    <t>신영부동산신탁㈜</t>
    <phoneticPr fontId="36" type="noConversion"/>
  </si>
  <si>
    <t>2021-03-04</t>
  </si>
  <si>
    <t>2021-03-24</t>
  </si>
  <si>
    <t>미준공</t>
    <phoneticPr fontId="36" type="noConversion"/>
  </si>
  <si>
    <t>김천시</t>
  </si>
  <si>
    <t>김천시</t>
    <phoneticPr fontId="36" type="noConversion"/>
  </si>
  <si>
    <t>미준공</t>
  </si>
  <si>
    <t>민간</t>
    <phoneticPr fontId="36" type="noConversion"/>
  </si>
  <si>
    <t>막곡리 산14-15 일원                     
(풍산읍 막곡리 영무예다음포레스트)</t>
    <phoneticPr fontId="36" type="noConversion"/>
  </si>
  <si>
    <t>안동시</t>
    <phoneticPr fontId="36" type="noConversion"/>
  </si>
  <si>
    <t>구미시</t>
    <phoneticPr fontId="36" type="noConversion"/>
  </si>
  <si>
    <t>오태동</t>
  </si>
  <si>
    <t>오태동 28 외 4필지
(=&gt;오태동 791)
(오태명당풀리비에 1단지)</t>
    <phoneticPr fontId="36" type="noConversion"/>
  </si>
  <si>
    <t>㈜서림
종합건설</t>
  </si>
  <si>
    <t>38A</t>
    <phoneticPr fontId="36" type="noConversion"/>
  </si>
  <si>
    <t>38B</t>
  </si>
  <si>
    <t>56A</t>
  </si>
  <si>
    <t>56B</t>
  </si>
  <si>
    <t>오태동 산4-12 외 2필지
(=&gt;오태동 789)
(오태명당풀리비에 2단지)</t>
    <phoneticPr fontId="36" type="noConversion"/>
  </si>
  <si>
    <t>38A</t>
  </si>
  <si>
    <t>2015.10.15.</t>
  </si>
  <si>
    <t>도량동</t>
  </si>
  <si>
    <t>도량동 230번지
(도량아이센스)</t>
    <phoneticPr fontId="36" type="noConversion"/>
  </si>
  <si>
    <t>중흥토건㈜</t>
  </si>
  <si>
    <t>신평동</t>
    <phoneticPr fontId="36" type="noConversion"/>
  </si>
  <si>
    <t>신평동 495번지
(신평동 성원 상떼빌)</t>
    <phoneticPr fontId="36" type="noConversion"/>
  </si>
  <si>
    <t>117.67A</t>
    <phoneticPr fontId="36" type="noConversion"/>
  </si>
  <si>
    <t>117.67B</t>
    <phoneticPr fontId="36" type="noConversion"/>
  </si>
  <si>
    <t>84.86A</t>
    <phoneticPr fontId="36" type="noConversion"/>
  </si>
  <si>
    <t>84.86B</t>
    <phoneticPr fontId="36" type="noConversion"/>
  </si>
  <si>
    <t>송정동</t>
    <phoneticPr fontId="36" type="noConversion"/>
  </si>
  <si>
    <t>송정동 250-6번지
(송정동 범양레우스)</t>
    <phoneticPr fontId="36" type="noConversion"/>
  </si>
  <si>
    <t>59.99A</t>
    <phoneticPr fontId="36" type="noConversion"/>
  </si>
  <si>
    <t>59.96B</t>
    <phoneticPr fontId="36" type="noConversion"/>
  </si>
  <si>
    <t>구미시</t>
    <phoneticPr fontId="36" type="noConversion"/>
  </si>
  <si>
    <t>완산동</t>
    <phoneticPr fontId="36" type="noConversion"/>
  </si>
  <si>
    <t>영천시 완산동 1460
(미소지움1단지)</t>
    <phoneticPr fontId="36" type="noConversion"/>
  </si>
  <si>
    <t>㈜SG건설</t>
    <phoneticPr fontId="36" type="noConversion"/>
  </si>
  <si>
    <t>㈜한국자산신탁</t>
    <phoneticPr fontId="36" type="noConversion"/>
  </si>
  <si>
    <t>영천시 완산동 1436 B-1블럭</t>
    <phoneticPr fontId="36" type="noConversion"/>
  </si>
  <si>
    <t>대림산업㈜</t>
    <phoneticPr fontId="36" type="noConversion"/>
  </si>
  <si>
    <t>영천시 완산동 1437 B-2블럭</t>
    <phoneticPr fontId="36" type="noConversion"/>
  </si>
  <si>
    <t>경상북도</t>
    <phoneticPr fontId="36" type="noConversion"/>
  </si>
  <si>
    <t>공공</t>
    <phoneticPr fontId="36" type="noConversion"/>
  </si>
  <si>
    <t>영천시</t>
    <phoneticPr fontId="36" type="noConversion"/>
  </si>
  <si>
    <t>상주시</t>
    <phoneticPr fontId="36" type="noConversion"/>
  </si>
  <si>
    <t>동문동</t>
    <phoneticPr fontId="36" type="noConversion"/>
  </si>
  <si>
    <t>상주시 복룡동 486</t>
    <phoneticPr fontId="36" type="noConversion"/>
  </si>
  <si>
    <t>계림동</t>
    <phoneticPr fontId="36" type="noConversion"/>
  </si>
  <si>
    <t>상주시 냉림동 360</t>
    <phoneticPr fontId="36" type="noConversion"/>
  </si>
  <si>
    <t>영천시</t>
    <phoneticPr fontId="36" type="noConversion"/>
  </si>
  <si>
    <t>상주시</t>
    <phoneticPr fontId="36" type="noConversion"/>
  </si>
  <si>
    <t>경산시</t>
    <phoneticPr fontId="36" type="noConversion"/>
  </si>
  <si>
    <t>조영동</t>
    <phoneticPr fontId="36" type="noConversion"/>
  </si>
  <si>
    <r>
      <t>5</t>
    </r>
    <r>
      <rPr>
        <sz val="11"/>
        <color rgb="FF000000"/>
        <rFont val="돋움"/>
        <family val="3"/>
        <charset val="129"/>
      </rPr>
      <t>72-1번지</t>
    </r>
    <phoneticPr fontId="36" type="noConversion"/>
  </si>
  <si>
    <t>우리종합건설㈜</t>
    <phoneticPr fontId="36" type="noConversion"/>
  </si>
  <si>
    <t>㈜경동주택건설</t>
    <phoneticPr fontId="36" type="noConversion"/>
  </si>
  <si>
    <t>62.3994A</t>
    <phoneticPr fontId="36" type="noConversion"/>
  </si>
  <si>
    <t>83.2922A</t>
    <phoneticPr fontId="36" type="noConversion"/>
  </si>
  <si>
    <t>83.2922B</t>
    <phoneticPr fontId="36" type="noConversion"/>
  </si>
  <si>
    <t>83.2922C</t>
    <phoneticPr fontId="36" type="noConversion"/>
  </si>
  <si>
    <t>82.4777A</t>
    <phoneticPr fontId="36" type="noConversion"/>
  </si>
  <si>
    <t>평산동</t>
    <phoneticPr fontId="36" type="noConversion"/>
  </si>
  <si>
    <t>산41-1번지
샤갈의 마을 씨엘</t>
    <phoneticPr fontId="36" type="noConversion"/>
  </si>
  <si>
    <t>대영에코
건설㈜</t>
    <phoneticPr fontId="36" type="noConversion"/>
  </si>
  <si>
    <t>㈜하나자산
신탁</t>
    <phoneticPr fontId="36" type="noConversion"/>
  </si>
  <si>
    <t>경산시</t>
    <phoneticPr fontId="36" type="noConversion"/>
  </si>
  <si>
    <t>청도군</t>
    <phoneticPr fontId="36" type="noConversion"/>
  </si>
  <si>
    <t>화양읍</t>
    <phoneticPr fontId="36" type="noConversion"/>
  </si>
  <si>
    <t>청도읍</t>
    <phoneticPr fontId="36" type="noConversion"/>
  </si>
  <si>
    <t>범곡리 399-10</t>
    <phoneticPr fontId="36" type="noConversion"/>
  </si>
  <si>
    <t>고수리 842-1</t>
    <phoneticPr fontId="36" type="noConversion"/>
  </si>
  <si>
    <t>㈜비슬종합건설</t>
  </si>
  <si>
    <t>㈜송은주택</t>
  </si>
  <si>
    <t>㈜디케이건설</t>
  </si>
  <si>
    <t>㈜씨엠
종합건설</t>
    <phoneticPr fontId="36" type="noConversion"/>
  </si>
  <si>
    <t>2017-04-27</t>
    <phoneticPr fontId="36" type="noConversion"/>
  </si>
  <si>
    <t>2017-12-14</t>
    <phoneticPr fontId="36" type="noConversion"/>
  </si>
  <si>
    <t>-</t>
    <phoneticPr fontId="36" type="noConversion"/>
  </si>
  <si>
    <t>준공</t>
    <phoneticPr fontId="36" type="noConversion"/>
  </si>
  <si>
    <t>영주시</t>
    <phoneticPr fontId="36" type="noConversion"/>
  </si>
  <si>
    <t>군위군</t>
  </si>
  <si>
    <t>군위군</t>
    <phoneticPr fontId="36" type="noConversion"/>
  </si>
  <si>
    <t>의성군</t>
  </si>
  <si>
    <t>의성군</t>
    <phoneticPr fontId="36" type="noConversion"/>
  </si>
  <si>
    <t>청송군</t>
  </si>
  <si>
    <t>청송군</t>
    <phoneticPr fontId="36" type="noConversion"/>
  </si>
  <si>
    <t>영양군</t>
  </si>
  <si>
    <t>영양군</t>
    <phoneticPr fontId="36" type="noConversion"/>
  </si>
  <si>
    <t>영덕군</t>
  </si>
  <si>
    <t>영덕군</t>
    <phoneticPr fontId="36" type="noConversion"/>
  </si>
  <si>
    <t>고령군</t>
  </si>
  <si>
    <t>고령군</t>
    <phoneticPr fontId="36" type="noConversion"/>
  </si>
  <si>
    <t>성주군</t>
  </si>
  <si>
    <t>성주군</t>
    <phoneticPr fontId="36" type="noConversion"/>
  </si>
  <si>
    <t>칠곡군</t>
  </si>
  <si>
    <t>칠곡군</t>
    <phoneticPr fontId="36" type="noConversion"/>
  </si>
  <si>
    <t>예천군</t>
  </si>
  <si>
    <t>예천군</t>
    <phoneticPr fontId="36" type="noConversion"/>
  </si>
  <si>
    <t>봉화군</t>
  </si>
  <si>
    <t>봉화군</t>
    <phoneticPr fontId="36" type="noConversion"/>
  </si>
  <si>
    <t>울진군</t>
  </si>
  <si>
    <t>울진군</t>
    <phoneticPr fontId="36" type="noConversion"/>
  </si>
  <si>
    <t>울릉군</t>
  </si>
  <si>
    <t>울릉군</t>
    <phoneticPr fontId="36" type="noConversion"/>
  </si>
  <si>
    <t>문경시</t>
    <phoneticPr fontId="36" type="noConversion"/>
  </si>
  <si>
    <t>경상북도</t>
    <phoneticPr fontId="36" type="noConversion"/>
  </si>
  <si>
    <t>문경읍</t>
    <phoneticPr fontId="36" type="noConversion"/>
  </si>
  <si>
    <t>경상북도 문경읍 하리 346</t>
    <phoneticPr fontId="36" type="noConversion"/>
  </si>
  <si>
    <t>㈜지엘건설</t>
    <phoneticPr fontId="36" type="noConversion"/>
  </si>
  <si>
    <t>지엘산업㈜</t>
    <phoneticPr fontId="36" type="noConversion"/>
  </si>
  <si>
    <t>2020.07.16.</t>
    <phoneticPr fontId="36" type="noConversion"/>
  </si>
  <si>
    <t>2022.05.30.</t>
    <phoneticPr fontId="36" type="noConversion"/>
  </si>
  <si>
    <t>경상북도 포항시 북구 흥해읍 대련리 
이인리 일원 A1BL</t>
    <phoneticPr fontId="36" type="noConversion"/>
  </si>
  <si>
    <t>2021.11.11</t>
    <phoneticPr fontId="36" type="noConversion"/>
  </si>
  <si>
    <t>2021.12.17</t>
    <phoneticPr fontId="36" type="noConversion"/>
  </si>
  <si>
    <t>2024.11.30</t>
    <phoneticPr fontId="36" type="noConversion"/>
  </si>
  <si>
    <t>포항융합기술산업지구</t>
    <phoneticPr fontId="36" type="noConversion"/>
  </si>
  <si>
    <t>경상북도 포항시 북구 흥해읍 대련리 
이인리 일원 A3BL</t>
    <phoneticPr fontId="36" type="noConversion"/>
  </si>
  <si>
    <t>경상북도 포항시 북구 흥해읍 대련리 
이인리 일원 A2BL</t>
    <phoneticPr fontId="36" type="noConversion"/>
  </si>
  <si>
    <t>2021.11.18</t>
    <phoneticPr fontId="36" type="noConversion"/>
  </si>
  <si>
    <t>2021.01.04</t>
    <phoneticPr fontId="36" type="noConversion"/>
  </si>
  <si>
    <t>2024.11.30</t>
  </si>
  <si>
    <t>경상북도 포항시 북구 흥해읍 대련리 
이인리 일원 A4BL</t>
    <phoneticPr fontId="36" type="noConversion"/>
  </si>
  <si>
    <t>대구경북경제자유구역청</t>
    <phoneticPr fontId="36" type="noConversion"/>
  </si>
  <si>
    <t>경상북도 포항시 남구 오천읍 용산리 360-13
(포항 아이파크)</t>
    <phoneticPr fontId="36" type="noConversion"/>
  </si>
  <si>
    <t>김천시</t>
    <phoneticPr fontId="36" type="noConversion"/>
  </si>
  <si>
    <t>2021-11-24</t>
  </si>
  <si>
    <t>혁신도시개발예정지구</t>
  </si>
  <si>
    <t>-</t>
  </si>
  <si>
    <t>2014.09.12.</t>
  </si>
  <si>
    <t>2014.09.23.</t>
  </si>
  <si>
    <t>준공
2015.10.15.</t>
  </si>
  <si>
    <t>2015.04.16.</t>
  </si>
  <si>
    <t>2015.04.28.</t>
  </si>
  <si>
    <t>준공
2016.04.22.</t>
  </si>
  <si>
    <t>도량2지구 택지개발사업구역</t>
  </si>
  <si>
    <t>㈜매경주택</t>
  </si>
  <si>
    <t>㈜시스</t>
  </si>
  <si>
    <t>㈜제이엠지개발
-㈜군월드디벨로먼트</t>
  </si>
  <si>
    <t>㈜제이엠지개발</t>
  </si>
  <si>
    <t>중흥에스클래스㈜</t>
  </si>
  <si>
    <t>2014.10.17.</t>
  </si>
  <si>
    <t>2014.11.06.</t>
  </si>
  <si>
    <t>2017.09.</t>
  </si>
  <si>
    <t>준공
2017.08.09.</t>
  </si>
  <si>
    <t>구미 국가산업단지확장단지</t>
  </si>
  <si>
    <t>성원건설㈜</t>
  </si>
  <si>
    <t>2020.09.04.</t>
  </si>
  <si>
    <t>2020.10.21</t>
  </si>
  <si>
    <t>2020.11</t>
  </si>
  <si>
    <t>준공
2020.06.30</t>
  </si>
  <si>
    <t>범양건영㈜</t>
  </si>
  <si>
    <t>㈜한국토지신탁</t>
  </si>
  <si>
    <t>2021.07.13.</t>
  </si>
  <si>
    <t>2021.08.20.</t>
  </si>
  <si>
    <t>2024.04.</t>
  </si>
  <si>
    <t>2018.02.26</t>
  </si>
  <si>
    <t>2018.03.21</t>
  </si>
  <si>
    <t>2018.02</t>
  </si>
  <si>
    <t>2020.04.13</t>
  </si>
  <si>
    <t>2020.05.04</t>
  </si>
  <si>
    <t>2020.03</t>
  </si>
  <si>
    <t>2015-07-09</t>
  </si>
  <si>
    <t>2015-07-29</t>
  </si>
  <si>
    <t>2018-01</t>
  </si>
  <si>
    <t>2018-08-21</t>
  </si>
  <si>
    <t>2018-09-14</t>
  </si>
  <si>
    <t>2021-02</t>
  </si>
  <si>
    <t>용흥동</t>
    <phoneticPr fontId="36" type="noConversion"/>
  </si>
  <si>
    <t>경상북도 포항시 북구 용흥동 615-21
(빌드원르헤브3차)</t>
    <phoneticPr fontId="36" type="noConversion"/>
  </si>
  <si>
    <t>서원건설㈜</t>
    <phoneticPr fontId="36" type="noConversion"/>
  </si>
  <si>
    <t>2021.12.08.</t>
    <phoneticPr fontId="36" type="noConversion"/>
  </si>
  <si>
    <t>2021.12.25.</t>
    <phoneticPr fontId="36" type="noConversion"/>
  </si>
  <si>
    <t>2021.10.</t>
    <phoneticPr fontId="36" type="noConversion"/>
  </si>
  <si>
    <t>대구경북경제자유구역청
(포항)</t>
    <phoneticPr fontId="36" type="noConversion"/>
  </si>
  <si>
    <t>대구경북경제자유구역청
(포항)</t>
    <phoneticPr fontId="36" type="noConversion"/>
  </si>
  <si>
    <t>㈜지성
종합건설</t>
  </si>
  <si>
    <t>㈜성화</t>
  </si>
  <si>
    <t>㈜현대
종합건설</t>
  </si>
  <si>
    <t>㈜현대
주택</t>
  </si>
  <si>
    <t>안동시</t>
  </si>
  <si>
    <t>풍산읍</t>
  </si>
  <si>
    <t>㈜영무토건</t>
  </si>
  <si>
    <t>㈜교보자산신탁</t>
  </si>
  <si>
    <t>민간</t>
    <phoneticPr fontId="36" type="noConversion"/>
  </si>
  <si>
    <t>경상북도 포항시 남구 오천읍 문덕리 1188-241번지 외 14필지
(남포항 태왕아너스)</t>
    <phoneticPr fontId="36" type="noConversion"/>
  </si>
  <si>
    <t>㈜태왕이앤씨</t>
    <phoneticPr fontId="36" type="noConversion"/>
  </si>
  <si>
    <t>바른투자개발㈜</t>
    <phoneticPr fontId="36" type="noConversion"/>
  </si>
  <si>
    <t>교보자산신탁㈜</t>
    <phoneticPr fontId="36" type="noConversion"/>
  </si>
  <si>
    <t>2016-12-05</t>
  </si>
  <si>
    <t>2016-12-10</t>
  </si>
  <si>
    <t>2016-12</t>
  </si>
  <si>
    <t>2019-01-16</t>
  </si>
  <si>
    <t>2019-02-07</t>
  </si>
  <si>
    <t>2020-07</t>
  </si>
  <si>
    <t>경상북도 포항시 북구 흥해읍
포항융합기술산업단지 펜타시티 A5</t>
  </si>
  <si>
    <t>㈜동화건설</t>
  </si>
  <si>
    <t>2021.12.27</t>
  </si>
  <si>
    <t>2022.02.09</t>
  </si>
  <si>
    <t>2024.12</t>
  </si>
  <si>
    <t>포항융합기술산업지구</t>
  </si>
  <si>
    <t>공공</t>
  </si>
  <si>
    <t>학잠동</t>
    <phoneticPr fontId="36" type="noConversion"/>
  </si>
  <si>
    <t>경상북도 포항시 북구 학잠동 93-4번지 외 54필지
(포항자이 애서턴)</t>
    <phoneticPr fontId="36" type="noConversion"/>
  </si>
  <si>
    <t>2021.12.23</t>
    <phoneticPr fontId="36" type="noConversion"/>
  </si>
  <si>
    <t>2022.03.10</t>
    <phoneticPr fontId="36" type="noConversion"/>
  </si>
  <si>
    <t>준공
(사용검사 22.02.16.)</t>
  </si>
  <si>
    <t>건천읍</t>
    <phoneticPr fontId="36" type="noConversion"/>
  </si>
  <si>
    <t>현곡면</t>
    <phoneticPr fontId="36" type="noConversion"/>
  </si>
  <si>
    <t>경주 자이르네
현곡면 하구리 431-2번지</t>
    <phoneticPr fontId="36" type="noConversion"/>
  </si>
  <si>
    <t>지에스
건설㈜</t>
    <phoneticPr fontId="36" type="noConversion"/>
  </si>
  <si>
    <t>아시아
신탁㈜</t>
    <phoneticPr fontId="36" type="noConversion"/>
  </si>
  <si>
    <t>진현동</t>
    <phoneticPr fontId="36" type="noConversion"/>
  </si>
  <si>
    <t>엘크루 헤리파크
진현동 779-1번지 외 40필지</t>
    <phoneticPr fontId="36" type="noConversion"/>
  </si>
  <si>
    <t>대우조선
해양건설㈜</t>
    <phoneticPr fontId="36" type="noConversion"/>
  </si>
  <si>
    <t>교보자산
신탁㈜</t>
    <phoneticPr fontId="36" type="noConversion"/>
  </si>
  <si>
    <t>더 메트로 줌파크
건천읍 신경주역세권 1BL</t>
    <phoneticPr fontId="36" type="noConversion"/>
  </si>
  <si>
    <t>㈜한화건설</t>
    <phoneticPr fontId="36" type="noConversion"/>
  </si>
  <si>
    <t>한국자산신탁㈜</t>
    <phoneticPr fontId="36" type="noConversion"/>
  </si>
  <si>
    <t>2021.01.20</t>
    <phoneticPr fontId="36" type="noConversion"/>
  </si>
  <si>
    <t>2022.02.27</t>
    <phoneticPr fontId="36" type="noConversion"/>
  </si>
  <si>
    <t>경상북도 포항시 남구 오천읍 구정리 528-9번지 일원
(더 트루엘 포항)</t>
    <phoneticPr fontId="36" type="noConversion"/>
  </si>
  <si>
    <t>일성건설㈜</t>
    <phoneticPr fontId="36" type="noConversion"/>
  </si>
  <si>
    <t>우리자산신탁㈜</t>
    <phoneticPr fontId="36" type="noConversion"/>
  </si>
  <si>
    <t>경상북도 포항시 북구 흥해읍 학천리
 21번지 일원
(한화포레나2차)</t>
    <phoneticPr fontId="36" type="noConversion"/>
  </si>
  <si>
    <t>지에스건설㈜</t>
    <phoneticPr fontId="36" type="noConversion"/>
  </si>
  <si>
    <t>한국투자부동산신탁주식회사</t>
    <phoneticPr fontId="36" type="noConversion"/>
  </si>
  <si>
    <t>㈜금성주택건설</t>
    <phoneticPr fontId="36" type="noConversion"/>
  </si>
  <si>
    <t>㈜금성</t>
    <phoneticPr fontId="36" type="noConversion"/>
  </si>
  <si>
    <t>대방산업개발㈜</t>
    <phoneticPr fontId="36" type="noConversion"/>
  </si>
  <si>
    <t>디아이산업㈜ 외 2</t>
    <phoneticPr fontId="36" type="noConversion"/>
  </si>
  <si>
    <t>한신공영㈜</t>
    <phoneticPr fontId="36" type="noConversion"/>
  </si>
  <si>
    <t>한신공영㈜</t>
    <phoneticPr fontId="36" type="noConversion"/>
  </si>
  <si>
    <t>㈜아원천가지꿈</t>
    <phoneticPr fontId="36" type="noConversion"/>
  </si>
  <si>
    <t>민간</t>
    <phoneticPr fontId="36" type="noConversion"/>
  </si>
  <si>
    <t>경상북도 포항시 남구 오천읍 문덕리 307-1
(오천 정림다채움)</t>
    <phoneticPr fontId="36" type="noConversion"/>
  </si>
  <si>
    <t>2014.10.06</t>
    <phoneticPr fontId="36" type="noConversion"/>
  </si>
  <si>
    <t>2014.10.22</t>
    <phoneticPr fontId="36" type="noConversion"/>
  </si>
  <si>
    <t>_</t>
    <phoneticPr fontId="36" type="noConversion"/>
  </si>
  <si>
    <t>경상북도 포항시 북구 우현동 128
(우현2차 금성굿모닝)</t>
    <phoneticPr fontId="36" type="noConversion"/>
  </si>
  <si>
    <t>2014.07.08</t>
    <phoneticPr fontId="36" type="noConversion"/>
  </si>
  <si>
    <t>2014.07.23</t>
    <phoneticPr fontId="36" type="noConversion"/>
  </si>
  <si>
    <t>경상북도 포항시 북구 흥해읍 옥성리 176-1
(금아드림팰리스)</t>
    <phoneticPr fontId="36" type="noConversion"/>
  </si>
  <si>
    <t>2014.10.21</t>
    <phoneticPr fontId="36" type="noConversion"/>
  </si>
  <si>
    <t>2014.11.05</t>
    <phoneticPr fontId="36" type="noConversion"/>
  </si>
  <si>
    <t>2021.10.21</t>
    <phoneticPr fontId="36" type="noConversion"/>
  </si>
  <si>
    <t>2021.12.03</t>
    <phoneticPr fontId="36" type="noConversion"/>
  </si>
  <si>
    <t>2021.12.2</t>
    <phoneticPr fontId="36" type="noConversion"/>
  </si>
  <si>
    <t>2022.1.5.</t>
    <phoneticPr fontId="36" type="noConversion"/>
  </si>
  <si>
    <t>2022.03.14</t>
    <phoneticPr fontId="36" type="noConversion"/>
  </si>
  <si>
    <t>2022.04.19.</t>
    <phoneticPr fontId="36" type="noConversion"/>
  </si>
  <si>
    <t>2024.03</t>
    <phoneticPr fontId="36" type="noConversion"/>
  </si>
  <si>
    <t>㈜정림건설</t>
    <phoneticPr fontId="36" type="noConversion"/>
  </si>
  <si>
    <t>㈜금아건설</t>
    <phoneticPr fontId="36" type="noConversion"/>
  </si>
  <si>
    <t>㈜무궁화신탁</t>
    <phoneticPr fontId="36" type="noConversion"/>
  </si>
  <si>
    <t>에이치디씨
현대산업개발
주식회사</t>
    <phoneticPr fontId="36" type="noConversion"/>
  </si>
  <si>
    <t>삼부 르네상스
외동읍 입실리 산24</t>
    <phoneticPr fontId="36" type="noConversion"/>
  </si>
  <si>
    <t>외동읍</t>
  </si>
  <si>
    <t>2016-10-04</t>
    <phoneticPr fontId="36" type="noConversion"/>
  </si>
  <si>
    <t>2016-10-05</t>
    <phoneticPr fontId="36" type="noConversion"/>
  </si>
  <si>
    <t>2018-08-13</t>
    <phoneticPr fontId="36" type="noConversion"/>
  </si>
  <si>
    <t>소   계</t>
    <phoneticPr fontId="36" type="noConversion"/>
  </si>
  <si>
    <t>휴엔하임 퍼스트
천북면 동산리 412-1외
74필지</t>
    <phoneticPr fontId="36" type="noConversion"/>
  </si>
  <si>
    <t>2016-03-03</t>
    <phoneticPr fontId="36" type="noConversion"/>
  </si>
  <si>
    <t>2016-03-17</t>
    <phoneticPr fontId="36" type="noConversion"/>
  </si>
  <si>
    <t>2019-04</t>
    <phoneticPr fontId="36" type="noConversion"/>
  </si>
  <si>
    <t>황성동</t>
  </si>
  <si>
    <t>경일리버뷰
황성동 800-50 외 2필지</t>
    <phoneticPr fontId="36" type="noConversion"/>
  </si>
  <si>
    <t>2015-11-03</t>
    <phoneticPr fontId="36" type="noConversion"/>
  </si>
  <si>
    <t>2015-11-18</t>
    <phoneticPr fontId="36" type="noConversion"/>
  </si>
  <si>
    <t>2015-12-15</t>
    <phoneticPr fontId="36" type="noConversion"/>
  </si>
  <si>
    <t>삼부토건㈜</t>
    <phoneticPr fontId="36" type="noConversion"/>
  </si>
  <si>
    <t>한국자산
신탁㈜</t>
    <phoneticPr fontId="36" type="noConversion"/>
  </si>
  <si>
    <t>2021-10-26</t>
    <phoneticPr fontId="36" type="noConversion"/>
  </si>
  <si>
    <t>2021-11-17</t>
    <phoneticPr fontId="36" type="noConversion"/>
  </si>
  <si>
    <t>2024-03</t>
    <phoneticPr fontId="36" type="noConversion"/>
  </si>
  <si>
    <t>소   계</t>
  </si>
  <si>
    <t>2022-01-06</t>
    <phoneticPr fontId="36" type="noConversion"/>
  </si>
  <si>
    <t>2022-01-27</t>
    <phoneticPr fontId="36" type="noConversion"/>
  </si>
  <si>
    <t>2024-04</t>
    <phoneticPr fontId="36" type="noConversion"/>
  </si>
  <si>
    <t>대창기업㈜</t>
    <phoneticPr fontId="36" type="noConversion"/>
  </si>
  <si>
    <t>2022-02-14</t>
    <phoneticPr fontId="36" type="noConversion"/>
  </si>
  <si>
    <t>2022-03-10</t>
    <phoneticPr fontId="36" type="noConversion"/>
  </si>
  <si>
    <t>2025-01</t>
    <phoneticPr fontId="36" type="noConversion"/>
  </si>
  <si>
    <r>
      <t xml:space="preserve">반도 유보라 아이비파크
건천읍 신경주역세권 </t>
    </r>
    <r>
      <rPr>
        <b/>
        <sz val="11"/>
        <color rgb="FF0000FF"/>
        <rFont val="돋움"/>
        <family val="3"/>
        <charset val="129"/>
      </rPr>
      <t>4BL</t>
    </r>
    <phoneticPr fontId="36" type="noConversion"/>
  </si>
  <si>
    <t>㈜반도건설</t>
    <phoneticPr fontId="36" type="noConversion"/>
  </si>
  <si>
    <t>2021-12-27</t>
    <phoneticPr fontId="36" type="noConversion"/>
  </si>
  <si>
    <t>2022-01-19</t>
    <phoneticPr fontId="36" type="noConversion"/>
  </si>
  <si>
    <r>
      <t xml:space="preserve">반도 유보라 아이비파크
건천읍 신경주역세권 </t>
    </r>
    <r>
      <rPr>
        <b/>
        <sz val="11"/>
        <color rgb="FFFF0000"/>
        <rFont val="돋움"/>
        <family val="3"/>
        <charset val="129"/>
      </rPr>
      <t>5BL</t>
    </r>
    <phoneticPr fontId="36" type="noConversion"/>
  </si>
  <si>
    <t>합   계</t>
    <phoneticPr fontId="36" type="noConversion"/>
  </si>
  <si>
    <t>2021-12-02</t>
    <phoneticPr fontId="36" type="noConversion"/>
  </si>
  <si>
    <t>2021-12-15</t>
    <phoneticPr fontId="36" type="noConversion"/>
  </si>
  <si>
    <t>베스티움 프레스티지
황성동73-8번지 외 1필지</t>
    <phoneticPr fontId="36" type="noConversion"/>
  </si>
  <si>
    <t>㈜동부토건</t>
    <phoneticPr fontId="36" type="noConversion"/>
  </si>
  <si>
    <t>2021-09-30</t>
    <phoneticPr fontId="36" type="noConversion"/>
  </si>
  <si>
    <t>2021-10-21</t>
    <phoneticPr fontId="36" type="noConversion"/>
  </si>
  <si>
    <t>2024-05</t>
    <phoneticPr fontId="36" type="noConversion"/>
  </si>
  <si>
    <t>경상북도</t>
    <phoneticPr fontId="36" type="noConversion"/>
  </si>
  <si>
    <t>경주시</t>
    <phoneticPr fontId="36" type="noConversion"/>
  </si>
  <si>
    <t>양덕동</t>
    <phoneticPr fontId="36" type="noConversion"/>
  </si>
  <si>
    <t>경상북도 포항시 북구 양덕동 산261 외 44필지
(힐스테이트 환호공원 1블럭)</t>
    <phoneticPr fontId="112" type="noConversion"/>
  </si>
  <si>
    <t>현대건설㈜
(1577-7755)</t>
    <phoneticPr fontId="36" type="noConversion"/>
  </si>
  <si>
    <t>㈜한국토지신탁
(02-3451-1100)</t>
    <phoneticPr fontId="36" type="noConversion"/>
  </si>
  <si>
    <t>2022.05.18</t>
    <phoneticPr fontId="36" type="noConversion"/>
  </si>
  <si>
    <t>2022.07.05</t>
    <phoneticPr fontId="36" type="noConversion"/>
  </si>
  <si>
    <t>2025.10.</t>
    <phoneticPr fontId="112" type="noConversion"/>
  </si>
  <si>
    <t>경상북도 포항시 북구 양덕동 산235 외 31필지
(힐스테이트 환호공원 2블럭)</t>
    <phoneticPr fontId="112" type="noConversion"/>
  </si>
  <si>
    <t>득량동</t>
    <phoneticPr fontId="36" type="noConversion"/>
  </si>
  <si>
    <t>경상북도 포항시 북구 득량동
 산19-8번지 일원
(삼구 트리니엔 시그니처)</t>
    <phoneticPr fontId="112" type="noConversion"/>
  </si>
  <si>
    <t>㈜삼구,
삼구건설㈜
(054-273-3009)</t>
    <phoneticPr fontId="36" type="noConversion"/>
  </si>
  <si>
    <t>㈜삼구
(054-273-3009)</t>
    <phoneticPr fontId="36" type="noConversion"/>
  </si>
  <si>
    <t>2022.06.14</t>
    <phoneticPr fontId="112" type="noConversion"/>
  </si>
  <si>
    <t>2022.07.30</t>
    <phoneticPr fontId="112" type="noConversion"/>
  </si>
  <si>
    <t>황성동</t>
    <phoneticPr fontId="36" type="noConversion"/>
  </si>
  <si>
    <t>힐스테이트 황성
황성동 45번지 외 6필지</t>
    <phoneticPr fontId="36" type="noConversion"/>
  </si>
  <si>
    <t>㈜현대건설</t>
  </si>
  <si>
    <t>2022-05-27</t>
    <phoneticPr fontId="36" type="noConversion"/>
  </si>
  <si>
    <t>2022-06-30</t>
    <phoneticPr fontId="36" type="noConversion"/>
  </si>
  <si>
    <t>2025-02</t>
    <phoneticPr fontId="36" type="noConversion"/>
  </si>
  <si>
    <t>민간</t>
    <phoneticPr fontId="36" type="noConversion"/>
  </si>
  <si>
    <t>한국토지신탁㈜</t>
    <phoneticPr fontId="36" type="noConversion"/>
  </si>
  <si>
    <t>산동읍</t>
    <phoneticPr fontId="36" type="noConversion"/>
  </si>
  <si>
    <t>산동읍 인덕리 1107
(중흥에스클래스2차)</t>
  </si>
  <si>
    <t>사업자
비공개 
요청</t>
    <phoneticPr fontId="36" type="noConversion"/>
  </si>
  <si>
    <t>사업자
비공개 
요청</t>
    <phoneticPr fontId="36" type="noConversion"/>
  </si>
  <si>
    <t>사업자
비공개
요청</t>
    <phoneticPr fontId="36" type="noConversion"/>
  </si>
  <si>
    <t>공단동</t>
    <phoneticPr fontId="36" type="noConversion"/>
  </si>
  <si>
    <t>공단동 108번지
(구미 해모로리버시티)</t>
    <phoneticPr fontId="36" type="noConversion"/>
  </si>
  <si>
    <t>㈜HJ중공업</t>
  </si>
  <si>
    <t>공단4주공아파트
주택재건축
정비사업조합</t>
  </si>
  <si>
    <t>41A</t>
  </si>
  <si>
    <t>2022.07.20.</t>
  </si>
  <si>
    <t>2022.08.24.</t>
  </si>
  <si>
    <t>2025.04.</t>
  </si>
  <si>
    <t>공단4주공
아파트 주택재건축
정비구역</t>
  </si>
  <si>
    <t>41B</t>
  </si>
  <si>
    <t>59A</t>
  </si>
  <si>
    <t>59B</t>
  </si>
  <si>
    <t>59C</t>
  </si>
  <si>
    <t>인의동</t>
    <phoneticPr fontId="36" type="noConversion"/>
  </si>
  <si>
    <t>인의동 515번지 외 99필지
(구미인동하늘채디어반 2차)</t>
  </si>
  <si>
    <t>코오롱
글로벌㈜</t>
    <phoneticPr fontId="36" type="noConversion"/>
  </si>
  <si>
    <t>우리자산신탁㈜</t>
  </si>
  <si>
    <t>2022.04.01.</t>
  </si>
  <si>
    <t>2022.08.04</t>
  </si>
  <si>
    <t>2025.05.</t>
  </si>
  <si>
    <t>84A</t>
  </si>
  <si>
    <t>84B</t>
  </si>
  <si>
    <t>민간분양 주택('22. 10월말)</t>
    <phoneticPr fontId="36" type="noConversion"/>
  </si>
  <si>
    <t>사업자 비공개
(집계 미포함)</t>
    <phoneticPr fontId="36" type="noConversion"/>
  </si>
  <si>
    <t>민간분양 주택('22. 11월말)</t>
    <phoneticPr fontId="36" type="noConversion"/>
  </si>
  <si>
    <t xml:space="preserve"> □ 업체별 현황 ('22.11월말 현재)</t>
    <phoneticPr fontId="36" type="noConversion"/>
  </si>
  <si>
    <t>전월
('22.10월말)</t>
    <phoneticPr fontId="36" type="noConversion"/>
  </si>
  <si>
    <t>당해월
('22.11월말)</t>
    <phoneticPr fontId="36" type="noConversion"/>
  </si>
  <si>
    <t>구룡포읍</t>
    <phoneticPr fontId="36" type="noConversion"/>
  </si>
  <si>
    <t>경상북도 포항시 남구 구룡포읍 하정리 828번지 외 5필지
(포항 푸르지오 마린시티)</t>
  </si>
  <si>
    <t>㈜대우건설
(02-2288-2351)</t>
  </si>
  <si>
    <t>대한토지신탁㈜
(02-528-0540)</t>
  </si>
  <si>
    <t>사업자
비공개
요청</t>
    <phoneticPr fontId="36" type="noConversion"/>
  </si>
  <si>
    <t>상모동</t>
  </si>
  <si>
    <t>상모동 상모지구 공1블록 1로트
(e편한세상 구미상모 트리베뉴)</t>
  </si>
  <si>
    <t>디엘건설
주식회사</t>
  </si>
  <si>
    <t>대신자산
신탁㈜</t>
  </si>
  <si>
    <t>84C</t>
  </si>
  <si>
    <t>압량읍</t>
  </si>
  <si>
    <t>압량리 200번지
경산아이파크2차</t>
  </si>
  <si>
    <t>HDC현대산업개발㈜</t>
  </si>
  <si>
    <t>한국투자부동산신탁주식회사</t>
  </si>
  <si>
    <t>2022-10-18</t>
  </si>
  <si>
    <t>2022-11-10</t>
  </si>
  <si>
    <t>2025-12</t>
  </si>
  <si>
    <t>2022.09.28</t>
  </si>
  <si>
    <t>2022.11.03</t>
  </si>
  <si>
    <t>2025.10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</si>
</sst>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1" formatCode="#,##0.0000_);[Red]\(#,##0.0000\)"/>
    <numFmt numFmtId="192" formatCode="0.0000;[Red]0.0000"/>
    <numFmt numFmtId="193" formatCode="0.0000_);[Red]\(0.0000\)"/>
    <numFmt numFmtId="194" formatCode="#,##0.0_);[Red]\(#,##0.0\)"/>
    <numFmt numFmtId="195" formatCode="#,##0_ ;[Red]\-#,##0\ "/>
  </numFmts>
  <fonts count="113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731">
    <xf numFmtId="0" fontId="0" fillId="0" borderId="0"/>
    <xf numFmtId="41" fontId="35" fillId="0" borderId="0"/>
    <xf numFmtId="41" fontId="35" fillId="0" borderId="0"/>
    <xf numFmtId="41" fontId="35" fillId="0" borderId="0">
      <alignment vertical="center"/>
    </xf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0" fillId="0" borderId="1">
      <alignment horizontal="left" vertical="center"/>
    </xf>
    <xf numFmtId="0" fontId="30" fillId="0" borderId="2">
      <alignment horizontal="left" vertical="center"/>
    </xf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41" fontId="35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>
      <alignment vertical="center"/>
    </xf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7" fillId="0" borderId="0" applyFill="0" applyAlignment="0"/>
    <xf numFmtId="0" fontId="37" fillId="0" borderId="0" applyFill="0" applyAlignment="0"/>
    <xf numFmtId="0" fontId="38" fillId="0" borderId="0">
      <alignment vertical="center"/>
    </xf>
    <xf numFmtId="0" fontId="38" fillId="0" borderId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3" fontId="57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3" fillId="0" borderId="0"/>
    <xf numFmtId="184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6" fillId="0" borderId="0"/>
    <xf numFmtId="0" fontId="59" fillId="3" borderId="0" applyNumberFormat="0" applyBorder="0" applyAlignment="0" applyProtection="0">
      <alignment vertical="center"/>
    </xf>
    <xf numFmtId="182" fontId="56" fillId="0" borderId="0"/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80" fontId="56" fillId="0" borderId="0"/>
    <xf numFmtId="0" fontId="59" fillId="5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/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/>
    <xf numFmtId="0" fontId="59" fillId="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0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45" fillId="0" borderId="0"/>
    <xf numFmtId="0" fontId="59" fillId="4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56" fillId="0" borderId="0"/>
    <xf numFmtId="2" fontId="57" fillId="0" borderId="0" applyFont="0" applyFill="0" applyBorder="0" applyAlignment="0" applyProtection="0"/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0" fontId="57" fillId="0" borderId="0" applyFont="0" applyFill="0" applyBorder="0" applyAlignment="0" applyProtection="0"/>
    <xf numFmtId="0" fontId="77" fillId="0" borderId="0"/>
    <xf numFmtId="0" fontId="57" fillId="0" borderId="7" applyNumberFormat="0" applyFont="0" applyFill="0" applyAlignment="0" applyProtection="0"/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48" fillId="0" borderId="0"/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49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5" fillId="0" borderId="0"/>
    <xf numFmtId="0" fontId="75" fillId="21" borderId="16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8" fillId="0" borderId="1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/>
    <xf numFmtId="0" fontId="62" fillId="21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60" fillId="2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5" fillId="21" borderId="16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60" fillId="1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/>
    <xf numFmtId="18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0" fillId="1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8" fillId="0" borderId="0"/>
    <xf numFmtId="0" fontId="60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7" fillId="0" borderId="11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73" fillId="0" borderId="15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75" fillId="21" borderId="16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38" fillId="0" borderId="0"/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60" fillId="11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78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8" fillId="0" borderId="2">
      <alignment horizontal="left"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1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41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7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9" fillId="0" borderId="0">
      <alignment vertical="center"/>
    </xf>
    <xf numFmtId="41" fontId="89" fillId="0" borderId="0" applyFont="0" applyFill="0" applyBorder="0" applyAlignment="0" applyProtection="0">
      <alignment vertical="center"/>
    </xf>
    <xf numFmtId="10" fontId="45" fillId="0" borderId="0"/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38" fillId="0" borderId="0"/>
    <xf numFmtId="41" fontId="9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92" fillId="0" borderId="3">
      <alignment vertical="center"/>
    </xf>
    <xf numFmtId="186" fontId="45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3" fontId="55" fillId="0" borderId="21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176" fontId="44" fillId="0" borderId="2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91" fillId="30" borderId="0" applyFill="0" applyBorder="0" applyProtection="0">
      <alignment horizontal="right"/>
    </xf>
    <xf numFmtId="10" fontId="91" fillId="0" borderId="0" applyFill="0" applyBorder="0" applyProtection="0">
      <alignment horizontal="right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94" fillId="0" borderId="22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95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85" fontId="91" fillId="30" borderId="0" applyFill="0" applyBorder="0" applyProtection="0">
      <alignment horizontal="right"/>
    </xf>
    <xf numFmtId="42" fontId="41" fillId="0" borderId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59" fillId="0" borderId="0">
      <alignment vertical="center"/>
    </xf>
    <xf numFmtId="0" fontId="38" fillId="0" borderId="0"/>
    <xf numFmtId="0" fontId="96" fillId="0" borderId="0"/>
    <xf numFmtId="0" fontId="45" fillId="0" borderId="22">
      <alignment vertical="center" wrapText="1"/>
    </xf>
    <xf numFmtId="0" fontId="55" fillId="0" borderId="0"/>
    <xf numFmtId="0" fontId="97" fillId="0" borderId="0"/>
    <xf numFmtId="188" fontId="45" fillId="0" borderId="0"/>
    <xf numFmtId="189" fontId="45" fillId="0" borderId="0"/>
    <xf numFmtId="190" fontId="45" fillId="0" borderId="0"/>
    <xf numFmtId="0" fontId="98" fillId="0" borderId="0" applyNumberFormat="0" applyFill="0" applyBorder="0" applyAlignment="0" applyProtection="0"/>
    <xf numFmtId="38" fontId="99" fillId="31" borderId="0" applyNumberFormat="0" applyBorder="0" applyAlignment="0" applyProtection="0"/>
    <xf numFmtId="0" fontId="100" fillId="0" borderId="0">
      <alignment horizontal="left"/>
    </xf>
    <xf numFmtId="0" fontId="101" fillId="0" borderId="0" applyNumberFormat="0" applyFill="0" applyBorder="0" applyAlignment="0" applyProtection="0"/>
    <xf numFmtId="10" fontId="99" fillId="32" borderId="3" applyNumberFormat="0" applyBorder="0" applyAlignment="0" applyProtection="0"/>
    <xf numFmtId="0" fontId="77" fillId="0" borderId="23"/>
    <xf numFmtId="37" fontId="102" fillId="0" borderId="0"/>
    <xf numFmtId="177" fontId="45" fillId="0" borderId="0"/>
    <xf numFmtId="0" fontId="103" fillId="31" borderId="0">
      <alignment horizontal="centerContinuous"/>
    </xf>
    <xf numFmtId="0" fontId="104" fillId="0" borderId="0" applyFill="0" applyBorder="0" applyProtection="0">
      <alignment horizontal="centerContinuous" vertical="center"/>
    </xf>
    <xf numFmtId="0" fontId="105" fillId="30" borderId="0" applyFill="0" applyBorder="0" applyProtection="0">
      <alignment horizontal="center" vertical="center"/>
    </xf>
    <xf numFmtId="0" fontId="9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59" fillId="0" borderId="0">
      <alignment vertical="center"/>
    </xf>
    <xf numFmtId="0" fontId="59" fillId="0" borderId="0">
      <alignment vertical="center"/>
    </xf>
    <xf numFmtId="0" fontId="41" fillId="0" borderId="0">
      <alignment vertical="center"/>
    </xf>
    <xf numFmtId="0" fontId="59" fillId="0" borderId="0">
      <alignment vertical="center"/>
    </xf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40" fillId="0" borderId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0" borderId="0"/>
    <xf numFmtId="0" fontId="38" fillId="0" borderId="0"/>
    <xf numFmtId="9" fontId="110" fillId="0" borderId="0" applyFont="0" applyFill="0" applyBorder="0" applyAlignment="0" applyProtection="0">
      <alignment vertical="center"/>
    </xf>
    <xf numFmtId="0" fontId="38" fillId="0" borderId="0"/>
    <xf numFmtId="0" fontId="38" fillId="0" borderId="0"/>
  </cellStyleXfs>
  <cellXfs count="426">
    <xf numFmtId="0" fontId="0" fillId="0" borderId="0" xfId="0" applyNumberFormat="1" applyFill="1" applyAlignment="1"/>
    <xf numFmtId="0" fontId="32" fillId="0" borderId="0" xfId="0" applyNumberFormat="1" applyFont="1" applyFill="1" applyAlignment="1"/>
    <xf numFmtId="0" fontId="30" fillId="0" borderId="0" xfId="0" applyNumberFormat="1" applyFont="1" applyFill="1" applyAlignment="1"/>
    <xf numFmtId="0" fontId="30" fillId="0" borderId="0" xfId="0" applyNumberFormat="1" applyFont="1" applyFill="1" applyAlignment="1"/>
    <xf numFmtId="0" fontId="33" fillId="0" borderId="3" xfId="0" applyNumberFormat="1" applyFont="1" applyFill="1" applyBorder="1" applyAlignment="1" applyProtection="1">
      <alignment horizontal="center" vertical="center"/>
    </xf>
    <xf numFmtId="178" fontId="35" fillId="27" borderId="3" xfId="3340" applyNumberFormat="1" applyFont="1" applyFill="1" applyBorder="1" applyAlignment="1">
      <alignment horizontal="center" vertical="center" wrapText="1"/>
    </xf>
    <xf numFmtId="0" fontId="33" fillId="28" borderId="3" xfId="0" applyNumberFormat="1" applyFont="1" applyFill="1" applyBorder="1" applyAlignment="1" applyProtection="1">
      <alignment horizontal="center" vertical="center"/>
    </xf>
    <xf numFmtId="0" fontId="38" fillId="26" borderId="3" xfId="2500" applyFont="1" applyFill="1" applyBorder="1" applyAlignment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8" fillId="0" borderId="0" xfId="4156" applyFont="1"/>
    <xf numFmtId="0" fontId="0" fillId="0" borderId="0" xfId="0" applyNumberFormat="1" applyFill="1" applyAlignment="1">
      <alignment horizontal="center" vertical="center"/>
    </xf>
    <xf numFmtId="41" fontId="82" fillId="25" borderId="4" xfId="3" applyNumberFormat="1" applyFont="1" applyFill="1" applyBorder="1" applyAlignment="1" applyProtection="1">
      <alignment horizontal="center" vertical="center"/>
    </xf>
    <xf numFmtId="191" fontId="0" fillId="27" borderId="3" xfId="3340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horizontal="right" vertical="center"/>
    </xf>
    <xf numFmtId="191" fontId="0" fillId="0" borderId="0" xfId="0" applyNumberFormat="1" applyFill="1" applyAlignment="1"/>
    <xf numFmtId="0" fontId="33" fillId="0" borderId="26" xfId="0" applyNumberFormat="1" applyFont="1" applyFill="1" applyBorder="1" applyAlignment="1" applyProtection="1">
      <alignment horizontal="center" vertical="center"/>
    </xf>
    <xf numFmtId="41" fontId="82" fillId="25" borderId="27" xfId="3" applyNumberFormat="1" applyFont="1" applyFill="1" applyBorder="1" applyAlignment="1" applyProtection="1">
      <alignment horizontal="center" vertical="center"/>
    </xf>
    <xf numFmtId="0" fontId="35" fillId="0" borderId="0" xfId="3340" applyNumberFormat="1" applyFont="1" applyFill="1" applyBorder="1" applyAlignment="1">
      <alignment horizontal="center" vertical="center"/>
    </xf>
    <xf numFmtId="178" fontId="38" fillId="0" borderId="0" xfId="4156" applyNumberFormat="1" applyFont="1"/>
    <xf numFmtId="0" fontId="38" fillId="0" borderId="35" xfId="4156" applyFont="1" applyBorder="1"/>
    <xf numFmtId="41" fontId="37" fillId="0" borderId="3" xfId="173" applyFont="1" applyBorder="1" applyAlignment="1">
      <alignment horizontal="center" vertical="center"/>
    </xf>
    <xf numFmtId="177" fontId="38" fillId="0" borderId="3" xfId="173" applyNumberFormat="1" applyFont="1" applyBorder="1" applyAlignment="1">
      <alignment horizontal="center" vertical="center"/>
    </xf>
    <xf numFmtId="193" fontId="37" fillId="0" borderId="3" xfId="173" applyNumberFormat="1" applyFont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8" fillId="0" borderId="3" xfId="175" applyFont="1" applyBorder="1" applyAlignment="1">
      <alignment horizontal="center" vertical="center"/>
    </xf>
    <xf numFmtId="194" fontId="37" fillId="25" borderId="3" xfId="32014" applyNumberFormat="1" applyFont="1" applyFill="1" applyBorder="1" applyAlignment="1">
      <alignment horizontal="right" vertical="center"/>
    </xf>
    <xf numFmtId="0" fontId="38" fillId="0" borderId="3" xfId="4156" applyFont="1" applyFill="1" applyBorder="1" applyAlignment="1">
      <alignment horizontal="right" vertical="center"/>
    </xf>
    <xf numFmtId="192" fontId="35" fillId="25" borderId="3" xfId="32014" applyNumberFormat="1" applyFont="1" applyFill="1" applyBorder="1" applyAlignment="1">
      <alignment horizontal="right" vertical="center"/>
    </xf>
    <xf numFmtId="41" fontId="0" fillId="0" borderId="0" xfId="0" applyNumberFormat="1" applyFill="1" applyAlignment="1"/>
    <xf numFmtId="191" fontId="37" fillId="25" borderId="3" xfId="32014" applyNumberFormat="1" applyFont="1" applyFill="1" applyBorder="1" applyAlignment="1">
      <alignment vertical="center"/>
    </xf>
    <xf numFmtId="0" fontId="106" fillId="0" borderId="3" xfId="175" applyFont="1" applyFill="1" applyBorder="1" applyAlignment="1">
      <alignment horizontal="center" vertical="center"/>
    </xf>
    <xf numFmtId="0" fontId="38" fillId="0" borderId="0" xfId="175" applyFont="1" applyAlignment="1">
      <alignment horizontal="center"/>
    </xf>
    <xf numFmtId="0" fontId="38" fillId="0" borderId="0" xfId="175" applyFont="1"/>
    <xf numFmtId="0" fontId="0" fillId="0" borderId="0" xfId="0" applyNumberFormat="1" applyFill="1" applyAlignment="1">
      <alignment horizontal="center"/>
    </xf>
    <xf numFmtId="0" fontId="0" fillId="26" borderId="3" xfId="0" applyFill="1" applyBorder="1" applyAlignment="1">
      <alignment horizontal="center" vertical="center"/>
    </xf>
    <xf numFmtId="0" fontId="35" fillId="26" borderId="3" xfId="5" applyFill="1" applyBorder="1" applyAlignment="1">
      <alignment horizontal="center" vertical="center"/>
    </xf>
    <xf numFmtId="0" fontId="0" fillId="26" borderId="3" xfId="0" applyNumberFormat="1" applyFill="1" applyBorder="1" applyAlignment="1">
      <alignment horizontal="center"/>
    </xf>
    <xf numFmtId="0" fontId="38" fillId="0" borderId="25" xfId="4156" applyFont="1" applyFill="1" applyBorder="1" applyAlignment="1">
      <alignment horizontal="center" vertical="center"/>
    </xf>
    <xf numFmtId="0" fontId="38" fillId="0" borderId="0" xfId="4156" applyFont="1" applyFill="1"/>
    <xf numFmtId="0" fontId="38" fillId="0" borderId="0" xfId="175" applyFont="1" applyFill="1"/>
    <xf numFmtId="0" fontId="38" fillId="0" borderId="0" xfId="175" applyFont="1" applyFill="1" applyAlignment="1">
      <alignment horizontal="center"/>
    </xf>
    <xf numFmtId="0" fontId="82" fillId="0" borderId="0" xfId="0" applyNumberFormat="1" applyFont="1" applyFill="1" applyAlignment="1"/>
    <xf numFmtId="41" fontId="82" fillId="0" borderId="4" xfId="3" applyNumberFormat="1" applyFont="1" applyFill="1" applyBorder="1" applyAlignment="1" applyProtection="1">
      <alignment horizontal="center" vertical="center"/>
    </xf>
    <xf numFmtId="41" fontId="82" fillId="0" borderId="4" xfId="3" applyNumberFormat="1" applyFont="1" applyFill="1" applyBorder="1" applyAlignment="1" applyProtection="1">
      <alignment horizontal="center" vertical="center" wrapText="1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 vertical="center"/>
    </xf>
    <xf numFmtId="0" fontId="38" fillId="0" borderId="0" xfId="4156" applyFont="1" applyBorder="1"/>
    <xf numFmtId="0" fontId="38" fillId="0" borderId="0" xfId="4156" applyFont="1" applyBorder="1" applyAlignment="1">
      <alignment horizontal="center"/>
    </xf>
    <xf numFmtId="0" fontId="109" fillId="0" borderId="0" xfId="4156" applyFont="1" applyBorder="1" applyAlignment="1">
      <alignment horizontal="center" vertical="center"/>
    </xf>
    <xf numFmtId="0" fontId="106" fillId="0" borderId="17" xfId="175" applyFont="1" applyFill="1" applyBorder="1" applyAlignment="1">
      <alignment horizontal="center" vertical="center"/>
    </xf>
    <xf numFmtId="0" fontId="38" fillId="0" borderId="0" xfId="4156" applyFont="1" applyBorder="1" applyAlignment="1">
      <alignment vertical="center"/>
    </xf>
    <xf numFmtId="0" fontId="106" fillId="0" borderId="19" xfId="175" applyFont="1" applyFill="1" applyBorder="1" applyAlignment="1">
      <alignment horizontal="center" vertical="center"/>
    </xf>
    <xf numFmtId="0" fontId="38" fillId="0" borderId="0" xfId="4156" applyFont="1" applyFill="1" applyAlignment="1">
      <alignment horizontal="center" vertical="center"/>
    </xf>
    <xf numFmtId="0" fontId="38" fillId="0" borderId="0" xfId="175" applyFont="1" applyFill="1" applyAlignment="1">
      <alignment horizontal="center" vertical="center"/>
    </xf>
    <xf numFmtId="0" fontId="38" fillId="0" borderId="0" xfId="175" applyFont="1" applyFill="1" applyAlignment="1">
      <alignment vertical="center"/>
    </xf>
    <xf numFmtId="0" fontId="38" fillId="0" borderId="0" xfId="4156" applyFont="1" applyFill="1" applyAlignment="1">
      <alignment vertical="center"/>
    </xf>
    <xf numFmtId="0" fontId="109" fillId="0" borderId="0" xfId="4156" applyFont="1" applyFill="1" applyAlignment="1">
      <alignment horizontal="center" vertical="center"/>
    </xf>
    <xf numFmtId="0" fontId="109" fillId="0" borderId="0" xfId="4156" applyFont="1" applyFill="1" applyBorder="1" applyAlignment="1">
      <alignment horizontal="center" vertical="center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/>
    </xf>
    <xf numFmtId="0" fontId="38" fillId="0" borderId="0" xfId="4156" applyFont="1" applyFill="1" applyBorder="1" applyAlignment="1">
      <alignment horizontal="right" vertical="center"/>
    </xf>
    <xf numFmtId="41" fontId="38" fillId="0" borderId="0" xfId="4156" applyNumberFormat="1" applyFont="1" applyFill="1" applyBorder="1" applyAlignment="1">
      <alignment horizontal="right" vertical="center"/>
    </xf>
    <xf numFmtId="0" fontId="38" fillId="0" borderId="0" xfId="4156" applyFont="1" applyFill="1" applyBorder="1"/>
    <xf numFmtId="0" fontId="109" fillId="0" borderId="0" xfId="175" applyFont="1" applyFill="1" applyAlignment="1">
      <alignment horizontal="center" vertical="center"/>
    </xf>
    <xf numFmtId="41" fontId="38" fillId="0" borderId="0" xfId="4156" applyNumberFormat="1" applyFont="1" applyFill="1" applyBorder="1"/>
    <xf numFmtId="0" fontId="39" fillId="0" borderId="0" xfId="175" applyFont="1" applyFill="1" applyBorder="1" applyAlignment="1">
      <alignment vertical="center"/>
    </xf>
    <xf numFmtId="0" fontId="38" fillId="0" borderId="0" xfId="175" applyFont="1" applyFill="1" applyBorder="1" applyAlignment="1">
      <alignment vertical="center"/>
    </xf>
    <xf numFmtId="41" fontId="39" fillId="0" borderId="0" xfId="175" applyNumberFormat="1" applyFont="1" applyFill="1" applyBorder="1" applyAlignment="1">
      <alignment vertical="center"/>
    </xf>
    <xf numFmtId="0" fontId="38" fillId="0" borderId="0" xfId="175" applyFont="1" applyFill="1" applyBorder="1" applyAlignment="1">
      <alignment horizontal="center"/>
    </xf>
    <xf numFmtId="0" fontId="38" fillId="0" borderId="0" xfId="4156" applyFont="1" applyAlignment="1">
      <alignment horizontal="center" vertical="center"/>
    </xf>
    <xf numFmtId="0" fontId="109" fillId="0" borderId="0" xfId="175" applyFont="1" applyAlignment="1">
      <alignment horizontal="center" vertical="center"/>
    </xf>
    <xf numFmtId="0" fontId="109" fillId="0" borderId="0" xfId="175" applyFont="1" applyAlignment="1">
      <alignment horizontal="center"/>
    </xf>
    <xf numFmtId="0" fontId="38" fillId="25" borderId="3" xfId="4156" applyNumberFormat="1" applyFont="1" applyFill="1" applyBorder="1" applyAlignment="1">
      <alignment horizontal="center" vertical="center"/>
    </xf>
    <xf numFmtId="0" fontId="0" fillId="27" borderId="18" xfId="3340" applyNumberFormat="1" applyFont="1" applyFill="1" applyBorder="1" applyAlignment="1">
      <alignment horizontal="center" vertical="center"/>
    </xf>
    <xf numFmtId="0" fontId="0" fillId="27" borderId="0" xfId="3340" applyNumberFormat="1" applyFont="1" applyFill="1" applyBorder="1" applyAlignment="1">
      <alignment horizontal="center" vertical="center"/>
    </xf>
    <xf numFmtId="0" fontId="38" fillId="0" borderId="3" xfId="49721" applyBorder="1" applyAlignment="1">
      <alignment horizontal="right" vertical="center"/>
    </xf>
    <xf numFmtId="9" fontId="0" fillId="0" borderId="0" xfId="49728" applyFont="1" applyFill="1" applyAlignment="1"/>
    <xf numFmtId="0" fontId="38" fillId="0" borderId="3" xfId="49722" applyBorder="1" applyAlignment="1">
      <alignment horizontal="right" vertical="center"/>
    </xf>
    <xf numFmtId="0" fontId="38" fillId="0" borderId="19" xfId="49723" applyFont="1" applyBorder="1" applyAlignment="1">
      <alignment horizontal="right" vertical="center"/>
    </xf>
    <xf numFmtId="0" fontId="38" fillId="0" borderId="3" xfId="49723" applyFont="1" applyBorder="1" applyAlignment="1">
      <alignment horizontal="right" vertical="center"/>
    </xf>
    <xf numFmtId="0" fontId="38" fillId="25" borderId="3" xfId="49723" applyFont="1" applyFill="1" applyBorder="1" applyAlignment="1">
      <alignment vertical="center"/>
    </xf>
    <xf numFmtId="0" fontId="38" fillId="25" borderId="19" xfId="49723" applyFont="1" applyFill="1" applyBorder="1" applyAlignment="1">
      <alignment vertical="center"/>
    </xf>
    <xf numFmtId="0" fontId="38" fillId="0" borderId="0" xfId="4156" applyFont="1" applyBorder="1" applyAlignment="1">
      <alignment horizontal="center"/>
    </xf>
    <xf numFmtId="0" fontId="35" fillId="0" borderId="18" xfId="3340" applyNumberFormat="1" applyFont="1" applyFill="1" applyBorder="1" applyAlignment="1">
      <alignment horizontal="center" vertical="center"/>
    </xf>
    <xf numFmtId="0" fontId="107" fillId="0" borderId="0" xfId="4156" applyFont="1" applyBorder="1" applyAlignment="1">
      <alignment horizontal="center" vertical="center"/>
    </xf>
    <xf numFmtId="0" fontId="38" fillId="0" borderId="3" xfId="175" applyFont="1" applyFill="1" applyBorder="1" applyAlignment="1">
      <alignment horizontal="center" vertical="center"/>
    </xf>
    <xf numFmtId="0" fontId="107" fillId="0" borderId="38" xfId="4156" applyFont="1" applyBorder="1" applyAlignment="1">
      <alignment vertical="center"/>
    </xf>
    <xf numFmtId="0" fontId="107" fillId="0" borderId="38" xfId="4156" applyFont="1" applyBorder="1" applyAlignment="1">
      <alignment horizontal="center" vertical="center" wrapText="1"/>
    </xf>
    <xf numFmtId="41" fontId="106" fillId="0" borderId="3" xfId="49719" applyNumberFormat="1" applyFont="1" applyFill="1" applyBorder="1" applyAlignment="1">
      <alignment horizontal="right" vertical="center"/>
    </xf>
    <xf numFmtId="41" fontId="38" fillId="0" borderId="3" xfId="32014" applyNumberFormat="1" applyFont="1" applyFill="1" applyBorder="1" applyAlignment="1">
      <alignment horizontal="right" vertical="center"/>
    </xf>
    <xf numFmtId="41" fontId="39" fillId="29" borderId="3" xfId="32014" applyNumberFormat="1" applyFont="1" applyFill="1" applyBorder="1" applyAlignment="1">
      <alignment horizontal="right" vertical="center"/>
    </xf>
    <xf numFmtId="41" fontId="38" fillId="0" borderId="3" xfId="32014" applyNumberFormat="1" applyFont="1" applyFill="1" applyBorder="1" applyAlignment="1">
      <alignment vertical="center"/>
    </xf>
    <xf numFmtId="41" fontId="85" fillId="26" borderId="3" xfId="2500" applyNumberFormat="1" applyFont="1" applyFill="1" applyBorder="1" applyAlignment="1">
      <alignment horizontal="right" vertical="center"/>
    </xf>
    <xf numFmtId="41" fontId="106" fillId="0" borderId="3" xfId="173" applyNumberFormat="1" applyFont="1" applyFill="1" applyBorder="1" applyAlignment="1">
      <alignment horizontal="right" vertical="center"/>
    </xf>
    <xf numFmtId="41" fontId="106" fillId="0" borderId="17" xfId="173" applyNumberFormat="1" applyFont="1" applyFill="1" applyBorder="1" applyAlignment="1">
      <alignment horizontal="right" vertical="center"/>
    </xf>
    <xf numFmtId="41" fontId="38" fillId="0" borderId="17" xfId="32014" applyNumberFormat="1" applyFont="1" applyFill="1" applyBorder="1" applyAlignment="1">
      <alignment horizontal="right" vertical="center"/>
    </xf>
    <xf numFmtId="41" fontId="108" fillId="29" borderId="3" xfId="173" applyNumberFormat="1" applyFont="1" applyFill="1" applyBorder="1" applyAlignment="1">
      <alignment horizontal="right" vertical="center"/>
    </xf>
    <xf numFmtId="41" fontId="106" fillId="0" borderId="19" xfId="173" applyNumberFormat="1" applyFont="1" applyFill="1" applyBorder="1" applyAlignment="1">
      <alignment horizontal="right" vertical="center"/>
    </xf>
    <xf numFmtId="41" fontId="38" fillId="0" borderId="19" xfId="32014" applyNumberFormat="1" applyFont="1" applyFill="1" applyBorder="1" applyAlignment="1">
      <alignment horizontal="right" vertical="center"/>
    </xf>
    <xf numFmtId="41" fontId="38" fillId="0" borderId="3" xfId="49719" applyNumberFormat="1" applyFont="1" applyFill="1" applyBorder="1" applyAlignment="1">
      <alignment horizontal="right" vertical="center"/>
    </xf>
    <xf numFmtId="41" fontId="108" fillId="29" borderId="3" xfId="49719" applyNumberFormat="1" applyFont="1" applyFill="1" applyBorder="1" applyAlignment="1">
      <alignment horizontal="right" vertical="center"/>
    </xf>
    <xf numFmtId="41" fontId="38" fillId="0" borderId="3" xfId="49726" applyNumberFormat="1" applyFont="1" applyBorder="1" applyAlignment="1">
      <alignment vertical="center"/>
    </xf>
    <xf numFmtId="41" fontId="106" fillId="25" borderId="3" xfId="49719" applyNumberFormat="1" applyFont="1" applyFill="1" applyBorder="1" applyAlignment="1">
      <alignment horizontal="right" vertical="center"/>
    </xf>
    <xf numFmtId="41" fontId="38" fillId="25" borderId="3" xfId="32014" applyNumberFormat="1" applyFont="1" applyFill="1" applyBorder="1" applyAlignment="1">
      <alignment horizontal="right" vertical="center"/>
    </xf>
    <xf numFmtId="41" fontId="39" fillId="29" borderId="3" xfId="49719" applyNumberFormat="1" applyFont="1" applyFill="1" applyBorder="1" applyAlignment="1">
      <alignment horizontal="right" vertical="center"/>
    </xf>
    <xf numFmtId="41" fontId="85" fillId="26" borderId="3" xfId="2500" applyNumberFormat="1" applyFont="1" applyFill="1" applyBorder="1">
      <alignment vertical="center"/>
    </xf>
    <xf numFmtId="41" fontId="38" fillId="0" borderId="3" xfId="49729" applyNumberFormat="1" applyFont="1" applyBorder="1"/>
    <xf numFmtId="41" fontId="39" fillId="29" borderId="3" xfId="49729" applyNumberFormat="1" applyFont="1" applyFill="1" applyBorder="1" applyAlignment="1">
      <alignment vertical="center"/>
    </xf>
    <xf numFmtId="41" fontId="38" fillId="0" borderId="3" xfId="49730" applyNumberFormat="1" applyFont="1" applyBorder="1"/>
    <xf numFmtId="41" fontId="39" fillId="29" borderId="3" xfId="49730" applyNumberFormat="1" applyFont="1" applyFill="1" applyBorder="1" applyAlignment="1">
      <alignment vertical="center"/>
    </xf>
    <xf numFmtId="41" fontId="38" fillId="0" borderId="19" xfId="49727" applyNumberFormat="1" applyFont="1" applyBorder="1"/>
    <xf numFmtId="41" fontId="38" fillId="0" borderId="3" xfId="49727" applyNumberFormat="1" applyFont="1" applyBorder="1"/>
    <xf numFmtId="41" fontId="39" fillId="29" borderId="3" xfId="49727" applyNumberFormat="1" applyFont="1" applyFill="1" applyBorder="1" applyAlignment="1">
      <alignment vertical="center"/>
    </xf>
    <xf numFmtId="41" fontId="38" fillId="25" borderId="19" xfId="49727" applyNumberFormat="1" applyFont="1" applyFill="1" applyBorder="1" applyAlignment="1">
      <alignment vertical="center"/>
    </xf>
    <xf numFmtId="41" fontId="39" fillId="29" borderId="19" xfId="49727" applyNumberFormat="1" applyFont="1" applyFill="1" applyBorder="1" applyAlignment="1">
      <alignment vertical="center"/>
    </xf>
    <xf numFmtId="41" fontId="39" fillId="33" borderId="19" xfId="49727" applyNumberFormat="1" applyFont="1" applyFill="1" applyBorder="1" applyAlignment="1">
      <alignment vertical="center"/>
    </xf>
    <xf numFmtId="41" fontId="38" fillId="0" borderId="3" xfId="173" applyNumberFormat="1" applyFont="1" applyBorder="1" applyAlignment="1">
      <alignment horizontal="center" vertical="center"/>
    </xf>
    <xf numFmtId="41" fontId="38" fillId="0" borderId="3" xfId="173" applyNumberFormat="1" applyFont="1" applyBorder="1" applyAlignment="1">
      <alignment horizontal="right" vertical="center"/>
    </xf>
    <xf numFmtId="41" fontId="38" fillId="0" borderId="3" xfId="173" applyNumberFormat="1" applyFont="1" applyFill="1" applyBorder="1" applyAlignment="1">
      <alignment horizontal="right" vertical="center"/>
    </xf>
    <xf numFmtId="41" fontId="38" fillId="25" borderId="3" xfId="49725" applyNumberFormat="1" applyFont="1" applyFill="1" applyBorder="1" applyAlignment="1">
      <alignment vertical="center"/>
    </xf>
    <xf numFmtId="41" fontId="38" fillId="0" borderId="3" xfId="49725" applyNumberFormat="1" applyFont="1" applyFill="1" applyBorder="1" applyAlignment="1">
      <alignment horizontal="right" vertical="center"/>
    </xf>
    <xf numFmtId="41" fontId="38" fillId="25" borderId="3" xfId="49725" applyNumberFormat="1" applyFont="1" applyFill="1" applyBorder="1" applyAlignment="1">
      <alignment horizontal="right" vertical="center"/>
    </xf>
    <xf numFmtId="41" fontId="39" fillId="26" borderId="3" xfId="2500" applyNumberFormat="1" applyFont="1" applyFill="1" applyBorder="1">
      <alignment vertical="center"/>
    </xf>
    <xf numFmtId="41" fontId="37" fillId="0" borderId="19" xfId="173" applyNumberFormat="1" applyFont="1" applyBorder="1" applyAlignment="1">
      <alignment horizontal="center" vertical="center"/>
    </xf>
    <xf numFmtId="41" fontId="37" fillId="0" borderId="3" xfId="173" applyNumberFormat="1" applyFont="1" applyBorder="1" applyAlignment="1">
      <alignment horizontal="center" vertical="center"/>
    </xf>
    <xf numFmtId="41" fontId="37" fillId="0" borderId="3" xfId="173" applyNumberFormat="1" applyFont="1" applyBorder="1" applyAlignment="1">
      <alignment vertical="center"/>
    </xf>
    <xf numFmtId="41" fontId="37" fillId="0" borderId="19" xfId="173" applyNumberFormat="1" applyFont="1" applyBorder="1" applyAlignment="1">
      <alignment horizontal="right" vertical="center"/>
    </xf>
    <xf numFmtId="41" fontId="37" fillId="0" borderId="3" xfId="173" applyNumberFormat="1" applyFont="1" applyBorder="1" applyAlignment="1">
      <alignment horizontal="right" vertical="center"/>
    </xf>
    <xf numFmtId="41" fontId="85" fillId="26" borderId="3" xfId="49242" applyNumberFormat="1" applyFont="1" applyFill="1" applyBorder="1" applyAlignment="1">
      <alignment horizontal="right" vertical="center"/>
    </xf>
    <xf numFmtId="177" fontId="87" fillId="28" borderId="3" xfId="0" applyNumberFormat="1" applyFont="1" applyFill="1" applyBorder="1" applyAlignment="1">
      <alignment horizontal="center" vertical="center"/>
    </xf>
    <xf numFmtId="177" fontId="87" fillId="28" borderId="26" xfId="0" applyNumberFormat="1" applyFont="1" applyFill="1" applyBorder="1" applyAlignment="1">
      <alignment horizontal="center" vertical="center"/>
    </xf>
    <xf numFmtId="177" fontId="88" fillId="28" borderId="3" xfId="0" applyNumberFormat="1" applyFont="1" applyFill="1" applyBorder="1" applyAlignment="1">
      <alignment horizontal="center" vertical="center"/>
    </xf>
    <xf numFmtId="177" fontId="82" fillId="0" borderId="3" xfId="0" applyNumberFormat="1" applyFont="1" applyFill="1" applyBorder="1" applyAlignment="1">
      <alignment horizontal="center" vertical="center"/>
    </xf>
    <xf numFmtId="177" fontId="82" fillId="0" borderId="26" xfId="0" applyNumberFormat="1" applyFont="1" applyFill="1" applyBorder="1" applyAlignment="1">
      <alignment horizontal="center" vertical="center"/>
    </xf>
    <xf numFmtId="177" fontId="88" fillId="28" borderId="25" xfId="0" applyNumberFormat="1" applyFont="1" applyFill="1" applyBorder="1" applyAlignment="1">
      <alignment horizontal="center" vertical="center"/>
    </xf>
    <xf numFmtId="177" fontId="88" fillId="28" borderId="28" xfId="0" applyNumberFormat="1" applyFont="1" applyFill="1" applyBorder="1" applyAlignment="1">
      <alignment horizontal="center" vertical="center"/>
    </xf>
    <xf numFmtId="177" fontId="82" fillId="0" borderId="28" xfId="0" applyNumberFormat="1" applyFont="1" applyFill="1" applyBorder="1" applyAlignment="1">
      <alignment horizontal="center" vertical="center"/>
    </xf>
    <xf numFmtId="177" fontId="82" fillId="0" borderId="40" xfId="0" applyNumberFormat="1" applyFont="1" applyFill="1" applyBorder="1" applyAlignment="1">
      <alignment horizontal="center" vertical="center"/>
    </xf>
    <xf numFmtId="0" fontId="38" fillId="0" borderId="3" xfId="49723" applyFont="1" applyFill="1" applyBorder="1" applyAlignment="1">
      <alignment horizontal="center" vertical="center"/>
    </xf>
    <xf numFmtId="41" fontId="38" fillId="0" borderId="3" xfId="49727" applyNumberFormat="1" applyFont="1" applyFill="1" applyBorder="1" applyAlignment="1">
      <alignment vertical="center"/>
    </xf>
    <xf numFmtId="0" fontId="38" fillId="0" borderId="3" xfId="49723" applyFont="1" applyFill="1" applyBorder="1" applyAlignment="1">
      <alignment horizontal="right" vertical="center"/>
    </xf>
    <xf numFmtId="195" fontId="86" fillId="2" borderId="3" xfId="0" applyNumberFormat="1" applyFont="1" applyFill="1" applyBorder="1" applyAlignment="1" applyProtection="1">
      <alignment horizontal="center" vertical="center"/>
    </xf>
    <xf numFmtId="195" fontId="86" fillId="2" borderId="28" xfId="0" applyNumberFormat="1" applyFont="1" applyFill="1" applyBorder="1" applyAlignment="1" applyProtection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86" fillId="0" borderId="6" xfId="0" applyNumberFormat="1" applyFont="1" applyFill="1" applyBorder="1" applyAlignment="1" applyProtection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3" fillId="2" borderId="5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3" fillId="0" borderId="29" xfId="0" applyNumberFormat="1" applyFont="1" applyFill="1" applyBorder="1" applyAlignment="1" applyProtection="1">
      <alignment horizontal="center" vertical="center"/>
    </xf>
    <xf numFmtId="0" fontId="33" fillId="0" borderId="30" xfId="0" applyNumberFormat="1" applyFont="1" applyFill="1" applyBorder="1" applyAlignment="1" applyProtection="1">
      <alignment horizontal="center" vertical="center"/>
    </xf>
    <xf numFmtId="0" fontId="33" fillId="0" borderId="31" xfId="0" applyNumberFormat="1" applyFont="1" applyFill="1" applyBorder="1" applyAlignment="1" applyProtection="1">
      <alignment horizontal="center" vertical="center"/>
    </xf>
    <xf numFmtId="49" fontId="38" fillId="0" borderId="3" xfId="32014" applyNumberFormat="1" applyFont="1" applyFill="1" applyBorder="1" applyAlignment="1">
      <alignment horizontal="center" vertical="center" wrapText="1"/>
    </xf>
    <xf numFmtId="49" fontId="38" fillId="0" borderId="3" xfId="4156" applyNumberFormat="1" applyFont="1" applyFill="1" applyBorder="1" applyAlignment="1">
      <alignment horizontal="center" vertical="center" wrapText="1"/>
    </xf>
    <xf numFmtId="0" fontId="39" fillId="29" borderId="24" xfId="4156" applyFont="1" applyFill="1" applyBorder="1" applyAlignment="1">
      <alignment horizontal="center" vertical="center"/>
    </xf>
    <xf numFmtId="0" fontId="39" fillId="29" borderId="2" xfId="4156" applyFont="1" applyFill="1" applyBorder="1" applyAlignment="1">
      <alignment horizontal="center" vertical="center"/>
    </xf>
    <xf numFmtId="0" fontId="39" fillId="29" borderId="25" xfId="4156" applyFont="1" applyFill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ill="1" applyBorder="1" applyAlignment="1">
      <alignment horizontal="center" vertical="center" wrapText="1"/>
    </xf>
    <xf numFmtId="0" fontId="37" fillId="0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 wrapText="1"/>
    </xf>
    <xf numFmtId="41" fontId="39" fillId="25" borderId="36" xfId="49725" applyNumberFormat="1" applyFont="1" applyFill="1" applyBorder="1" applyAlignment="1">
      <alignment horizontal="center" vertical="center" wrapText="1"/>
    </xf>
    <xf numFmtId="41" fontId="39" fillId="25" borderId="32" xfId="49725" applyNumberFormat="1" applyFont="1" applyFill="1" applyBorder="1" applyAlignment="1">
      <alignment horizontal="center" vertical="center"/>
    </xf>
    <xf numFmtId="41" fontId="39" fillId="25" borderId="38" xfId="49725" applyNumberFormat="1" applyFont="1" applyFill="1" applyBorder="1" applyAlignment="1">
      <alignment horizontal="center" vertical="center"/>
    </xf>
    <xf numFmtId="41" fontId="39" fillId="25" borderId="33" xfId="49725" applyNumberFormat="1" applyFont="1" applyFill="1" applyBorder="1" applyAlignment="1">
      <alignment horizontal="center" vertical="center"/>
    </xf>
    <xf numFmtId="41" fontId="39" fillId="25" borderId="39" xfId="49725" applyNumberFormat="1" applyFont="1" applyFill="1" applyBorder="1" applyAlignment="1">
      <alignment horizontal="center" vertical="center"/>
    </xf>
    <xf numFmtId="41" fontId="39" fillId="25" borderId="34" xfId="49725" applyNumberFormat="1" applyFont="1" applyFill="1" applyBorder="1" applyAlignment="1">
      <alignment horizontal="center" vertical="center"/>
    </xf>
    <xf numFmtId="49" fontId="38" fillId="0" borderId="17" xfId="32014" applyNumberFormat="1" applyFont="1" applyFill="1" applyBorder="1" applyAlignment="1">
      <alignment horizontal="center" vertical="center" wrapText="1"/>
    </xf>
    <xf numFmtId="49" fontId="38" fillId="0" borderId="18" xfId="32014" applyNumberFormat="1" applyFont="1" applyFill="1" applyBorder="1" applyAlignment="1">
      <alignment horizontal="center" vertical="center" wrapText="1"/>
    </xf>
    <xf numFmtId="49" fontId="38" fillId="0" borderId="19" xfId="32014" applyNumberFormat="1" applyFont="1" applyFill="1" applyBorder="1" applyAlignment="1">
      <alignment horizontal="center" vertical="center" wrapText="1"/>
    </xf>
    <xf numFmtId="0" fontId="39" fillId="29" borderId="3" xfId="4156" applyFont="1" applyFill="1" applyBorder="1" applyAlignment="1">
      <alignment horizontal="center" vertical="center"/>
    </xf>
    <xf numFmtId="0" fontId="107" fillId="0" borderId="38" xfId="4156" applyFont="1" applyBorder="1" applyAlignment="1">
      <alignment horizontal="center" vertical="center" wrapText="1"/>
    </xf>
    <xf numFmtId="0" fontId="38" fillId="0" borderId="17" xfId="32014" applyNumberFormat="1" applyFont="1" applyFill="1" applyBorder="1" applyAlignment="1">
      <alignment horizontal="center" vertical="center" wrapText="1"/>
    </xf>
    <xf numFmtId="0" fontId="38" fillId="0" borderId="17" xfId="32014" applyFont="1" applyFill="1" applyBorder="1" applyAlignment="1">
      <alignment horizontal="center" vertical="center" wrapText="1"/>
    </xf>
    <xf numFmtId="0" fontId="38" fillId="0" borderId="18" xfId="32014" applyFont="1" applyFill="1" applyBorder="1" applyAlignment="1">
      <alignment horizontal="center" vertical="center" wrapText="1"/>
    </xf>
    <xf numFmtId="0" fontId="35" fillId="0" borderId="17" xfId="32014" applyFont="1" applyFill="1" applyBorder="1" applyAlignment="1">
      <alignment horizontal="center" vertical="center"/>
    </xf>
    <xf numFmtId="0" fontId="35" fillId="0" borderId="18" xfId="32014" applyFont="1" applyFill="1" applyBorder="1" applyAlignment="1">
      <alignment horizontal="center" vertical="center"/>
    </xf>
    <xf numFmtId="0" fontId="35" fillId="0" borderId="19" xfId="32014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2014" applyFont="1" applyFill="1" applyBorder="1" applyAlignment="1">
      <alignment horizontal="center" vertical="center" wrapText="1"/>
    </xf>
    <xf numFmtId="0" fontId="35" fillId="0" borderId="19" xfId="32014" applyFont="1" applyFill="1" applyBorder="1" applyAlignment="1">
      <alignment horizontal="center" vertical="center" wrapText="1"/>
    </xf>
    <xf numFmtId="17" fontId="35" fillId="0" borderId="36" xfId="32014" applyNumberFormat="1" applyFont="1" applyFill="1" applyBorder="1" applyAlignment="1">
      <alignment horizontal="center" vertical="center" wrapText="1"/>
    </xf>
    <xf numFmtId="17" fontId="35" fillId="0" borderId="37" xfId="32014" applyNumberFormat="1" applyFont="1" applyFill="1" applyBorder="1" applyAlignment="1">
      <alignment horizontal="center" vertical="center" wrapText="1"/>
    </xf>
    <xf numFmtId="17" fontId="35" fillId="0" borderId="32" xfId="32014" applyNumberFormat="1" applyFont="1" applyFill="1" applyBorder="1" applyAlignment="1">
      <alignment horizontal="center" vertical="center" wrapText="1"/>
    </xf>
    <xf numFmtId="17" fontId="35" fillId="0" borderId="38" xfId="32014" applyNumberFormat="1" applyFont="1" applyFill="1" applyBorder="1" applyAlignment="1">
      <alignment horizontal="center" vertical="center" wrapText="1"/>
    </xf>
    <xf numFmtId="17" fontId="35" fillId="0" borderId="0" xfId="32014" applyNumberFormat="1" applyFont="1" applyFill="1" applyBorder="1" applyAlignment="1">
      <alignment horizontal="center" vertical="center" wrapText="1"/>
    </xf>
    <xf numFmtId="17" fontId="35" fillId="0" borderId="33" xfId="32014" applyNumberFormat="1" applyFont="1" applyFill="1" applyBorder="1" applyAlignment="1">
      <alignment horizontal="center" vertical="center" wrapText="1"/>
    </xf>
    <xf numFmtId="17" fontId="35" fillId="0" borderId="39" xfId="32014" applyNumberFormat="1" applyFont="1" applyFill="1" applyBorder="1" applyAlignment="1">
      <alignment horizontal="center" vertical="center" wrapText="1"/>
    </xf>
    <xf numFmtId="17" fontId="35" fillId="0" borderId="35" xfId="32014" applyNumberFormat="1" applyFont="1" applyFill="1" applyBorder="1" applyAlignment="1">
      <alignment horizontal="center" vertical="center" wrapText="1"/>
    </xf>
    <xf numFmtId="17" fontId="35" fillId="0" borderId="34" xfId="32014" applyNumberFormat="1" applyFont="1" applyFill="1" applyBorder="1" applyAlignment="1">
      <alignment horizontal="center" vertical="center" wrapText="1"/>
    </xf>
    <xf numFmtId="0" fontId="38" fillId="0" borderId="19" xfId="32014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/>
    </xf>
    <xf numFmtId="0" fontId="38" fillId="0" borderId="18" xfId="32014" applyNumberFormat="1" applyFont="1" applyFill="1" applyBorder="1" applyAlignment="1">
      <alignment horizontal="center" vertical="center" wrapText="1"/>
    </xf>
    <xf numFmtId="0" fontId="38" fillId="0" borderId="19" xfId="32014" applyNumberFormat="1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/>
    </xf>
    <xf numFmtId="0" fontId="38" fillId="0" borderId="0" xfId="4156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107" fillId="0" borderId="38" xfId="4156" applyFont="1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/>
    </xf>
    <xf numFmtId="0" fontId="38" fillId="25" borderId="19" xfId="49723" applyFont="1" applyFill="1" applyBorder="1" applyAlignment="1">
      <alignment horizontal="center" vertical="center"/>
    </xf>
    <xf numFmtId="0" fontId="38" fillId="0" borderId="25" xfId="49722" applyBorder="1" applyAlignment="1">
      <alignment horizontal="center" vertical="center"/>
    </xf>
    <xf numFmtId="0" fontId="38" fillId="0" borderId="3" xfId="49722" applyBorder="1" applyAlignment="1">
      <alignment horizontal="center" vertical="center" wrapText="1"/>
    </xf>
    <xf numFmtId="0" fontId="38" fillId="0" borderId="3" xfId="49722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 wrapText="1"/>
    </xf>
    <xf numFmtId="0" fontId="38" fillId="25" borderId="18" xfId="49723" applyFont="1" applyFill="1" applyBorder="1" applyAlignment="1">
      <alignment horizontal="center" vertical="center"/>
    </xf>
    <xf numFmtId="0" fontId="83" fillId="26" borderId="24" xfId="2500" applyFont="1" applyFill="1" applyBorder="1" applyAlignment="1">
      <alignment horizontal="center" vertical="center"/>
    </xf>
    <xf numFmtId="0" fontId="83" fillId="26" borderId="2" xfId="2500" applyFont="1" applyFill="1" applyBorder="1" applyAlignment="1">
      <alignment horizontal="center" vertical="center"/>
    </xf>
    <xf numFmtId="0" fontId="83" fillId="26" borderId="25" xfId="2500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/>
    </xf>
    <xf numFmtId="0" fontId="35" fillId="25" borderId="18" xfId="32014" applyFont="1" applyFill="1" applyBorder="1" applyAlignment="1">
      <alignment horizontal="center" vertical="center"/>
    </xf>
    <xf numFmtId="0" fontId="35" fillId="0" borderId="3" xfId="32014" applyFont="1" applyFill="1" applyBorder="1" applyAlignment="1">
      <alignment horizontal="center" vertical="center" wrapText="1"/>
    </xf>
    <xf numFmtId="0" fontId="38" fillId="0" borderId="32" xfId="49721" applyBorder="1" applyAlignment="1">
      <alignment horizontal="center" vertical="center"/>
    </xf>
    <xf numFmtId="0" fontId="38" fillId="0" borderId="33" xfId="49721" applyBorder="1" applyAlignment="1">
      <alignment horizontal="center" vertical="center"/>
    </xf>
    <xf numFmtId="0" fontId="38" fillId="0" borderId="34" xfId="49721" applyBorder="1" applyAlignment="1">
      <alignment horizontal="center" vertical="center"/>
    </xf>
    <xf numFmtId="0" fontId="38" fillId="0" borderId="36" xfId="49721" applyFill="1" applyBorder="1" applyAlignment="1">
      <alignment horizontal="center" vertical="center" wrapText="1"/>
    </xf>
    <xf numFmtId="0" fontId="38" fillId="0" borderId="37" xfId="49721" applyFill="1" applyBorder="1" applyAlignment="1">
      <alignment horizontal="center" vertical="center" wrapText="1"/>
    </xf>
    <xf numFmtId="0" fontId="38" fillId="0" borderId="32" xfId="49721" applyFill="1" applyBorder="1" applyAlignment="1">
      <alignment horizontal="center" vertical="center" wrapText="1"/>
    </xf>
    <xf numFmtId="0" fontId="38" fillId="0" borderId="38" xfId="49721" applyFill="1" applyBorder="1" applyAlignment="1">
      <alignment horizontal="center" vertical="center" wrapText="1"/>
    </xf>
    <xf numFmtId="0" fontId="38" fillId="0" borderId="0" xfId="49721" applyFill="1" applyBorder="1" applyAlignment="1">
      <alignment horizontal="center" vertical="center" wrapText="1"/>
    </xf>
    <xf numFmtId="0" fontId="38" fillId="0" borderId="33" xfId="49721" applyFill="1" applyBorder="1" applyAlignment="1">
      <alignment horizontal="center" vertical="center" wrapText="1"/>
    </xf>
    <xf numFmtId="0" fontId="38" fillId="0" borderId="39" xfId="49721" applyFill="1" applyBorder="1" applyAlignment="1">
      <alignment horizontal="center" vertical="center" wrapText="1"/>
    </xf>
    <xf numFmtId="0" fontId="38" fillId="0" borderId="35" xfId="49721" applyFill="1" applyBorder="1" applyAlignment="1">
      <alignment horizontal="center" vertical="center" wrapText="1"/>
    </xf>
    <xf numFmtId="0" fontId="38" fillId="0" borderId="34" xfId="49721" applyFill="1" applyBorder="1" applyAlignment="1">
      <alignment horizontal="center" vertical="center" wrapText="1"/>
    </xf>
    <xf numFmtId="0" fontId="38" fillId="0" borderId="32" xfId="49723" applyBorder="1" applyAlignment="1">
      <alignment horizontal="center" vertical="center"/>
    </xf>
    <xf numFmtId="0" fontId="38" fillId="0" borderId="33" xfId="49723" applyBorder="1" applyAlignment="1">
      <alignment horizontal="center" vertical="center"/>
    </xf>
    <xf numFmtId="0" fontId="38" fillId="0" borderId="34" xfId="49723" applyBorder="1" applyAlignment="1">
      <alignment horizontal="center" vertical="center"/>
    </xf>
    <xf numFmtId="0" fontId="38" fillId="0" borderId="36" xfId="49723" applyBorder="1" applyAlignment="1">
      <alignment horizontal="center" vertical="center" wrapText="1"/>
    </xf>
    <xf numFmtId="0" fontId="38" fillId="0" borderId="37" xfId="49723" applyBorder="1" applyAlignment="1">
      <alignment horizontal="center" vertical="center"/>
    </xf>
    <xf numFmtId="0" fontId="38" fillId="0" borderId="38" xfId="49723" applyBorder="1" applyAlignment="1">
      <alignment horizontal="center" vertical="center"/>
    </xf>
    <xf numFmtId="0" fontId="38" fillId="0" borderId="0" xfId="49723" applyBorder="1" applyAlignment="1">
      <alignment horizontal="center" vertical="center"/>
    </xf>
    <xf numFmtId="0" fontId="38" fillId="0" borderId="39" xfId="49723" applyBorder="1" applyAlignment="1">
      <alignment horizontal="center" vertical="center"/>
    </xf>
    <xf numFmtId="0" fontId="38" fillId="0" borderId="35" xfId="49723" applyBorder="1" applyAlignment="1">
      <alignment horizontal="center" vertical="center"/>
    </xf>
    <xf numFmtId="0" fontId="38" fillId="0" borderId="17" xfId="49721" applyBorder="1" applyAlignment="1">
      <alignment horizontal="center" vertical="center" wrapText="1"/>
    </xf>
    <xf numFmtId="0" fontId="38" fillId="0" borderId="19" xfId="49721" applyBorder="1" applyAlignment="1">
      <alignment horizontal="center" vertical="center"/>
    </xf>
    <xf numFmtId="0" fontId="38" fillId="0" borderId="17" xfId="49721" applyBorder="1" applyAlignment="1">
      <alignment horizontal="center" vertical="center"/>
    </xf>
    <xf numFmtId="0" fontId="38" fillId="0" borderId="19" xfId="49721" applyFont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5" fillId="0" borderId="36" xfId="3340" applyNumberFormat="1" applyFont="1" applyFill="1" applyBorder="1" applyAlignment="1">
      <alignment horizontal="center" vertical="center"/>
    </xf>
    <xf numFmtId="0" fontId="35" fillId="0" borderId="38" xfId="3340" applyNumberFormat="1" applyFont="1" applyFill="1" applyBorder="1" applyAlignment="1">
      <alignment horizontal="center" vertical="center"/>
    </xf>
    <xf numFmtId="0" fontId="35" fillId="0" borderId="32" xfId="32014" applyFont="1" applyFill="1" applyBorder="1" applyAlignment="1">
      <alignment horizontal="center" vertical="center"/>
    </xf>
    <xf numFmtId="0" fontId="35" fillId="0" borderId="33" xfId="32014" applyFont="1" applyFill="1" applyBorder="1" applyAlignment="1">
      <alignment horizontal="center" vertical="center"/>
    </xf>
    <xf numFmtId="0" fontId="37" fillId="25" borderId="17" xfId="116" applyFont="1" applyFill="1" applyBorder="1" applyAlignment="1">
      <alignment horizontal="center" vertical="center"/>
    </xf>
    <xf numFmtId="0" fontId="37" fillId="25" borderId="18" xfId="116" applyFont="1" applyFill="1" applyBorder="1" applyAlignment="1">
      <alignment horizontal="center" vertical="center"/>
    </xf>
    <xf numFmtId="0" fontId="37" fillId="25" borderId="19" xfId="116" applyFont="1" applyFill="1" applyBorder="1" applyAlignment="1">
      <alignment horizontal="center" vertical="center"/>
    </xf>
    <xf numFmtId="0" fontId="38" fillId="0" borderId="3" xfId="116" applyFont="1" applyFill="1" applyBorder="1" applyAlignment="1">
      <alignment horizontal="center" vertical="center"/>
    </xf>
    <xf numFmtId="0" fontId="37" fillId="0" borderId="3" xfId="116" applyBorder="1" applyAlignment="1">
      <alignment horizontal="center" vertical="center" wrapText="1"/>
    </xf>
    <xf numFmtId="0" fontId="37" fillId="0" borderId="3" xfId="116" applyFont="1" applyBorder="1" applyAlignment="1">
      <alignment horizontal="center" vertical="center" wrapText="1"/>
    </xf>
    <xf numFmtId="0" fontId="38" fillId="0" borderId="3" xfId="116" applyFont="1" applyBorder="1" applyAlignment="1">
      <alignment horizontal="center" vertical="center"/>
    </xf>
    <xf numFmtId="0" fontId="37" fillId="0" borderId="19" xfId="116" applyBorder="1" applyAlignment="1">
      <alignment horizontal="center" vertical="center" wrapText="1"/>
    </xf>
    <xf numFmtId="0" fontId="38" fillId="0" borderId="19" xfId="116" applyFont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17" fontId="35" fillId="0" borderId="3" xfId="32014" applyNumberFormat="1" applyFont="1" applyFill="1" applyBorder="1" applyAlignment="1">
      <alignment horizontal="center" vertical="center" wrapText="1"/>
    </xf>
    <xf numFmtId="0" fontId="83" fillId="26" borderId="3" xfId="2500" applyFont="1" applyFill="1" applyBorder="1" applyAlignment="1">
      <alignment horizontal="center" vertical="center"/>
    </xf>
    <xf numFmtId="0" fontId="35" fillId="0" borderId="3" xfId="32014" applyFont="1" applyFill="1" applyBorder="1" applyAlignment="1">
      <alignment horizontal="center" vertical="center"/>
    </xf>
    <xf numFmtId="49" fontId="35" fillId="27" borderId="3" xfId="3340" applyNumberFormat="1" applyFont="1" applyFill="1" applyBorder="1" applyAlignment="1">
      <alignment horizontal="center" vertical="center" wrapText="1"/>
    </xf>
    <xf numFmtId="49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/>
    </xf>
    <xf numFmtId="0" fontId="81" fillId="0" borderId="0" xfId="8" applyNumberFormat="1" applyFont="1" applyAlignment="1">
      <alignment horizontal="left" vertical="center"/>
    </xf>
    <xf numFmtId="49" fontId="0" fillId="27" borderId="3" xfId="3340" applyNumberFormat="1" applyFont="1" applyFill="1" applyBorder="1" applyAlignment="1">
      <alignment horizontal="center" vertical="center" wrapText="1"/>
    </xf>
    <xf numFmtId="191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 wrapText="1"/>
    </xf>
    <xf numFmtId="0" fontId="35" fillId="27" borderId="17" xfId="3340" applyNumberFormat="1" applyFont="1" applyFill="1" applyBorder="1" applyAlignment="1">
      <alignment horizontal="center" vertical="center"/>
    </xf>
    <xf numFmtId="0" fontId="35" fillId="27" borderId="19" xfId="3340" applyNumberFormat="1" applyFont="1" applyFill="1" applyBorder="1" applyAlignment="1">
      <alignment horizontal="center" vertical="center"/>
    </xf>
    <xf numFmtId="0" fontId="35" fillId="27" borderId="3" xfId="3340" applyNumberFormat="1" applyFont="1" applyFill="1" applyBorder="1" applyAlignment="1">
      <alignment horizontal="center" vertical="center"/>
    </xf>
    <xf numFmtId="0" fontId="35" fillId="26" borderId="3" xfId="3340" applyNumberFormat="1" applyFont="1" applyFill="1" applyBorder="1" applyAlignment="1">
      <alignment horizontal="center" vertical="center"/>
    </xf>
    <xf numFmtId="0" fontId="0" fillId="26" borderId="3" xfId="3340" applyNumberFormat="1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shrinkToFit="1"/>
    </xf>
    <xf numFmtId="0" fontId="35" fillId="0" borderId="18" xfId="32014" applyFont="1" applyFill="1" applyBorder="1" applyAlignment="1">
      <alignment horizontal="center" vertical="center" shrinkToFit="1"/>
    </xf>
    <xf numFmtId="0" fontId="37" fillId="0" borderId="37" xfId="116" applyFont="1" applyFill="1" applyBorder="1" applyAlignment="1">
      <alignment horizontal="center" vertical="center" wrapText="1"/>
    </xf>
    <xf numFmtId="0" fontId="38" fillId="0" borderId="37" xfId="116" applyFont="1" applyFill="1" applyBorder="1" applyAlignment="1">
      <alignment horizontal="center" vertical="center"/>
    </xf>
    <xf numFmtId="0" fontId="38" fillId="0" borderId="32" xfId="116" applyFont="1" applyFill="1" applyBorder="1" applyAlignment="1">
      <alignment horizontal="center" vertical="center"/>
    </xf>
    <xf numFmtId="0" fontId="37" fillId="0" borderId="0" xfId="116" applyFont="1" applyFill="1" applyBorder="1" applyAlignment="1">
      <alignment horizontal="center" vertical="center" wrapText="1"/>
    </xf>
    <xf numFmtId="0" fontId="38" fillId="0" borderId="0" xfId="116" applyFont="1" applyFill="1" applyBorder="1" applyAlignment="1">
      <alignment horizontal="center" vertical="center"/>
    </xf>
    <xf numFmtId="0" fontId="38" fillId="0" borderId="33" xfId="116" applyFont="1" applyFill="1" applyBorder="1" applyAlignment="1">
      <alignment horizontal="center" vertical="center"/>
    </xf>
    <xf numFmtId="0" fontId="37" fillId="0" borderId="35" xfId="116" applyFont="1" applyFill="1" applyBorder="1" applyAlignment="1">
      <alignment horizontal="center" vertical="center"/>
    </xf>
    <xf numFmtId="0" fontId="37" fillId="0" borderId="34" xfId="116" applyFont="1" applyFill="1" applyBorder="1" applyAlignment="1">
      <alignment horizontal="center" vertical="center"/>
    </xf>
    <xf numFmtId="0" fontId="38" fillId="0" borderId="19" xfId="116" applyFont="1" applyBorder="1" applyAlignment="1">
      <alignment horizontal="center" vertical="center" wrapText="1"/>
    </xf>
    <xf numFmtId="0" fontId="38" fillId="0" borderId="3" xfId="116" applyFont="1" applyBorder="1" applyAlignment="1">
      <alignment horizontal="center" vertical="center" wrapText="1"/>
    </xf>
    <xf numFmtId="0" fontId="37" fillId="25" borderId="3" xfId="116" applyFill="1" applyBorder="1" applyAlignment="1">
      <alignment horizontal="center" vertical="center" wrapText="1"/>
    </xf>
    <xf numFmtId="0" fontId="37" fillId="25" borderId="17" xfId="116" applyFill="1" applyBorder="1" applyAlignment="1">
      <alignment horizontal="center" vertical="center"/>
    </xf>
    <xf numFmtId="0" fontId="38" fillId="0" borderId="17" xfId="4156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/>
    </xf>
    <xf numFmtId="0" fontId="38" fillId="0" borderId="17" xfId="4156" applyFont="1" applyFill="1" applyBorder="1" applyAlignment="1">
      <alignment horizontal="center" vertical="center"/>
    </xf>
    <xf numFmtId="0" fontId="107" fillId="0" borderId="38" xfId="0" applyNumberFormat="1" applyFont="1" applyFill="1" applyBorder="1" applyAlignment="1">
      <alignment horizontal="center" vertical="center" wrapText="1"/>
    </xf>
    <xf numFmtId="0" fontId="107" fillId="0" borderId="38" xfId="0" applyNumberFormat="1" applyFont="1" applyFill="1" applyBorder="1" applyAlignment="1">
      <alignment horizontal="center" vertical="center"/>
    </xf>
    <xf numFmtId="0" fontId="39" fillId="29" borderId="17" xfId="4156" applyFont="1" applyFill="1" applyBorder="1" applyAlignment="1">
      <alignment horizontal="center" vertical="center"/>
    </xf>
    <xf numFmtId="0" fontId="0" fillId="0" borderId="3" xfId="3201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7" fillId="0" borderId="17" xfId="0" applyNumberFormat="1" applyFont="1" applyFill="1" applyBorder="1" applyAlignment="1">
      <alignment horizontal="center" vertical="center" wrapText="1"/>
    </xf>
    <xf numFmtId="0" fontId="107" fillId="0" borderId="18" xfId="0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 wrapText="1"/>
    </xf>
    <xf numFmtId="0" fontId="35" fillId="25" borderId="18" xfId="32014" applyFont="1" applyFill="1" applyBorder="1" applyAlignment="1">
      <alignment horizontal="center" vertical="center" wrapText="1"/>
    </xf>
    <xf numFmtId="0" fontId="35" fillId="25" borderId="19" xfId="32014" applyFont="1" applyFill="1" applyBorder="1" applyAlignment="1">
      <alignment horizontal="center" vertical="center" wrapText="1"/>
    </xf>
    <xf numFmtId="17" fontId="35" fillId="25" borderId="36" xfId="32014" applyNumberFormat="1" applyFont="1" applyFill="1" applyBorder="1" applyAlignment="1">
      <alignment horizontal="center" vertical="center" wrapText="1"/>
    </xf>
    <xf numFmtId="17" fontId="35" fillId="25" borderId="37" xfId="32014" applyNumberFormat="1" applyFont="1" applyFill="1" applyBorder="1" applyAlignment="1">
      <alignment horizontal="center" vertical="center" wrapText="1"/>
    </xf>
    <xf numFmtId="17" fontId="35" fillId="25" borderId="32" xfId="32014" applyNumberFormat="1" applyFont="1" applyFill="1" applyBorder="1" applyAlignment="1">
      <alignment horizontal="center" vertical="center" wrapText="1"/>
    </xf>
    <xf numFmtId="17" fontId="35" fillId="25" borderId="38" xfId="32014" applyNumberFormat="1" applyFont="1" applyFill="1" applyBorder="1" applyAlignment="1">
      <alignment horizontal="center" vertical="center" wrapText="1"/>
    </xf>
    <xf numFmtId="17" fontId="35" fillId="25" borderId="0" xfId="32014" applyNumberFormat="1" applyFont="1" applyFill="1" applyBorder="1" applyAlignment="1">
      <alignment horizontal="center" vertical="center" wrapText="1"/>
    </xf>
    <xf numFmtId="17" fontId="35" fillId="25" borderId="33" xfId="32014" applyNumberFormat="1" applyFont="1" applyFill="1" applyBorder="1" applyAlignment="1">
      <alignment horizontal="center" vertical="center" wrapText="1"/>
    </xf>
    <xf numFmtId="17" fontId="35" fillId="25" borderId="39" xfId="32014" applyNumberFormat="1" applyFont="1" applyFill="1" applyBorder="1" applyAlignment="1">
      <alignment horizontal="center" vertical="center" wrapText="1"/>
    </xf>
    <xf numFmtId="17" fontId="35" fillId="25" borderId="35" xfId="32014" applyNumberFormat="1" applyFont="1" applyFill="1" applyBorder="1" applyAlignment="1">
      <alignment horizontal="center" vertical="center" wrapText="1"/>
    </xf>
    <xf numFmtId="17" fontId="35" fillId="25" borderId="34" xfId="32014" applyNumberFormat="1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 wrapText="1"/>
    </xf>
    <xf numFmtId="49" fontId="38" fillId="25" borderId="17" xfId="32014" applyNumberFormat="1" applyFont="1" applyFill="1" applyBorder="1" applyAlignment="1">
      <alignment horizontal="center" vertical="center" wrapText="1"/>
    </xf>
    <xf numFmtId="49" fontId="38" fillId="25" borderId="18" xfId="32014" applyNumberFormat="1" applyFont="1" applyFill="1" applyBorder="1" applyAlignment="1">
      <alignment horizontal="center" vertical="center" wrapText="1"/>
    </xf>
    <xf numFmtId="49" fontId="38" fillId="25" borderId="19" xfId="32014" applyNumberFormat="1" applyFont="1" applyFill="1" applyBorder="1" applyAlignment="1">
      <alignment horizontal="center" vertical="center" wrapText="1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49" fontId="38" fillId="25" borderId="3" xfId="32014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91" fontId="37" fillId="25" borderId="17" xfId="32014" applyNumberFormat="1" applyFont="1" applyFill="1" applyBorder="1" applyAlignment="1">
      <alignment horizontal="center" vertical="center"/>
    </xf>
    <xf numFmtId="191" fontId="37" fillId="25" borderId="18" xfId="32014" applyNumberFormat="1" applyFont="1" applyFill="1" applyBorder="1" applyAlignment="1">
      <alignment horizontal="center" vertical="center"/>
    </xf>
    <xf numFmtId="191" fontId="37" fillId="25" borderId="19" xfId="32014" applyNumberFormat="1" applyFont="1" applyFill="1" applyBorder="1" applyAlignment="1">
      <alignment horizontal="center" vertical="center"/>
    </xf>
    <xf numFmtId="41" fontId="38" fillId="0" borderId="17" xfId="32014" applyNumberFormat="1" applyFont="1" applyFill="1" applyBorder="1" applyAlignment="1">
      <alignment horizontal="center" vertical="center"/>
    </xf>
    <xf numFmtId="41" fontId="38" fillId="0" borderId="18" xfId="32014" applyNumberFormat="1" applyFont="1" applyFill="1" applyBorder="1" applyAlignment="1">
      <alignment horizontal="center" vertical="center"/>
    </xf>
    <xf numFmtId="41" fontId="38" fillId="0" borderId="19" xfId="32014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0" fontId="35" fillId="25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35" fillId="0" borderId="17" xfId="334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14" fontId="35" fillId="0" borderId="17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41" fontId="38" fillId="0" borderId="3" xfId="49242" applyFont="1" applyFill="1" applyBorder="1" applyAlignment="1">
      <alignment horizontal="center" vertical="center" wrapText="1"/>
    </xf>
    <xf numFmtId="0" fontId="38" fillId="0" borderId="17" xfId="4156" applyFont="1" applyBorder="1" applyAlignment="1">
      <alignment horizontal="center"/>
    </xf>
    <xf numFmtId="0" fontId="38" fillId="0" borderId="18" xfId="4156" applyFont="1" applyBorder="1" applyAlignment="1">
      <alignment horizontal="center"/>
    </xf>
    <xf numFmtId="0" fontId="38" fillId="0" borderId="19" xfId="4156" applyFont="1" applyBorder="1" applyAlignment="1">
      <alignment horizontal="center"/>
    </xf>
    <xf numFmtId="17" fontId="38" fillId="0" borderId="3" xfId="32014" applyNumberFormat="1" applyFont="1" applyFill="1" applyBorder="1" applyAlignment="1">
      <alignment horizontal="center" vertical="center" wrapText="1"/>
    </xf>
    <xf numFmtId="0" fontId="39" fillId="29" borderId="36" xfId="4156" applyFont="1" applyFill="1" applyBorder="1" applyAlignment="1">
      <alignment horizontal="center" vertical="center"/>
    </xf>
    <xf numFmtId="0" fontId="39" fillId="29" borderId="37" xfId="4156" applyFont="1" applyFill="1" applyBorder="1" applyAlignment="1">
      <alignment horizontal="center" vertical="center"/>
    </xf>
    <xf numFmtId="0" fontId="39" fillId="29" borderId="32" xfId="4156" applyFont="1" applyFill="1" applyBorder="1" applyAlignment="1">
      <alignment horizontal="center" vertical="center"/>
    </xf>
    <xf numFmtId="0" fontId="83" fillId="26" borderId="39" xfId="2500" applyFont="1" applyFill="1" applyBorder="1" applyAlignment="1">
      <alignment horizontal="center" vertical="center"/>
    </xf>
    <xf numFmtId="0" fontId="83" fillId="26" borderId="35" xfId="2500" applyFont="1" applyFill="1" applyBorder="1" applyAlignment="1">
      <alignment horizontal="center" vertical="center"/>
    </xf>
    <xf numFmtId="0" fontId="83" fillId="26" borderId="34" xfId="2500" applyFont="1" applyFill="1" applyBorder="1" applyAlignment="1">
      <alignment horizontal="center" vertical="center"/>
    </xf>
    <xf numFmtId="0" fontId="38" fillId="0" borderId="3" xfId="32014" applyFont="1" applyFill="1" applyBorder="1" applyAlignment="1">
      <alignment horizontal="center" vertical="center" wrapText="1"/>
    </xf>
    <xf numFmtId="41" fontId="29" fillId="0" borderId="36" xfId="0" applyNumberFormat="1" applyFont="1" applyFill="1" applyBorder="1" applyAlignment="1">
      <alignment horizontal="center" vertical="center" wrapText="1"/>
    </xf>
    <xf numFmtId="41" fontId="29" fillId="0" borderId="32" xfId="0" applyNumberFormat="1" applyFont="1" applyFill="1" applyBorder="1" applyAlignment="1">
      <alignment horizontal="center" vertical="center" wrapText="1"/>
    </xf>
    <xf numFmtId="41" fontId="29" fillId="0" borderId="38" xfId="0" applyNumberFormat="1" applyFont="1" applyFill="1" applyBorder="1" applyAlignment="1">
      <alignment horizontal="center" vertical="center" wrapText="1"/>
    </xf>
    <xf numFmtId="41" fontId="29" fillId="0" borderId="33" xfId="0" applyNumberFormat="1" applyFont="1" applyFill="1" applyBorder="1" applyAlignment="1">
      <alignment horizontal="center" vertical="center" wrapText="1"/>
    </xf>
    <xf numFmtId="41" fontId="29" fillId="0" borderId="39" xfId="0" applyNumberFormat="1" applyFont="1" applyFill="1" applyBorder="1" applyAlignment="1">
      <alignment horizontal="center" vertical="center" wrapText="1"/>
    </xf>
    <xf numFmtId="41" fontId="29" fillId="0" borderId="34" xfId="0" applyNumberFormat="1" applyFont="1" applyFill="1" applyBorder="1" applyAlignment="1">
      <alignment horizontal="center" vertical="center" wrapText="1"/>
    </xf>
    <xf numFmtId="0" fontId="37" fillId="0" borderId="33" xfId="2500" applyFont="1" applyFill="1" applyBorder="1" applyAlignment="1">
      <alignment horizontal="center" vertical="center"/>
    </xf>
    <xf numFmtId="49" fontId="38" fillId="0" borderId="17" xfId="4156" applyNumberFormat="1" applyFont="1" applyFill="1" applyBorder="1" applyAlignment="1">
      <alignment horizontal="center" vertical="center" wrapText="1"/>
    </xf>
    <xf numFmtId="49" fontId="38" fillId="0" borderId="18" xfId="4156" applyNumberFormat="1" applyFont="1" applyFill="1" applyBorder="1" applyAlignment="1">
      <alignment horizontal="center" vertical="center" wrapText="1"/>
    </xf>
    <xf numFmtId="49" fontId="38" fillId="0" borderId="19" xfId="4156" applyNumberFormat="1" applyFont="1" applyFill="1" applyBorder="1" applyAlignment="1">
      <alignment horizontal="center" vertical="center" wrapText="1"/>
    </xf>
    <xf numFmtId="0" fontId="39" fillId="29" borderId="24" xfId="49721" applyFont="1" applyFill="1" applyBorder="1" applyAlignment="1">
      <alignment horizontal="center" vertical="center"/>
    </xf>
    <xf numFmtId="0" fontId="39" fillId="29" borderId="2" xfId="49721" applyFont="1" applyFill="1" applyBorder="1" applyAlignment="1">
      <alignment horizontal="center" vertical="center"/>
    </xf>
    <xf numFmtId="0" fontId="38" fillId="0" borderId="3" xfId="49722" applyFont="1" applyBorder="1" applyAlignment="1">
      <alignment horizontal="center" vertical="center"/>
    </xf>
    <xf numFmtId="49" fontId="38" fillId="25" borderId="17" xfId="4156" applyNumberFormat="1" applyFont="1" applyFill="1" applyBorder="1" applyAlignment="1">
      <alignment horizontal="center" vertical="center" wrapText="1"/>
    </xf>
    <xf numFmtId="49" fontId="38" fillId="25" borderId="18" xfId="4156" applyNumberFormat="1" applyFont="1" applyFill="1" applyBorder="1" applyAlignment="1">
      <alignment horizontal="center" vertical="center" wrapText="1"/>
    </xf>
    <xf numFmtId="49" fontId="38" fillId="25" borderId="19" xfId="4156" applyNumberFormat="1" applyFont="1" applyFill="1" applyBorder="1" applyAlignment="1">
      <alignment horizontal="center" vertical="center" wrapText="1"/>
    </xf>
    <xf numFmtId="0" fontId="38" fillId="0" borderId="19" xfId="49723" applyBorder="1" applyAlignment="1">
      <alignment horizontal="center" vertical="center"/>
    </xf>
    <xf numFmtId="0" fontId="38" fillId="0" borderId="3" xfId="49723" applyBorder="1" applyAlignment="1">
      <alignment horizontal="center" vertical="center"/>
    </xf>
    <xf numFmtId="0" fontId="38" fillId="0" borderId="19" xfId="49723" applyBorder="1" applyAlignment="1">
      <alignment horizontal="center" vertical="center" wrapText="1"/>
    </xf>
    <xf numFmtId="0" fontId="38" fillId="0" borderId="3" xfId="49723" applyFont="1" applyBorder="1" applyAlignment="1">
      <alignment horizontal="center" vertical="center"/>
    </xf>
    <xf numFmtId="0" fontId="38" fillId="0" borderId="19" xfId="49723" applyFont="1" applyBorder="1" applyAlignment="1">
      <alignment horizontal="center" vertical="center"/>
    </xf>
    <xf numFmtId="0" fontId="39" fillId="29" borderId="24" xfId="49722" applyFont="1" applyFill="1" applyBorder="1" applyAlignment="1">
      <alignment horizontal="center" vertical="center"/>
    </xf>
    <xf numFmtId="0" fontId="39" fillId="29" borderId="2" xfId="49722" applyFont="1" applyFill="1" applyBorder="1" applyAlignment="1">
      <alignment horizontal="center" vertical="center"/>
    </xf>
    <xf numFmtId="0" fontId="38" fillId="0" borderId="25" xfId="49723" applyBorder="1" applyAlignment="1">
      <alignment horizontal="center" vertical="center"/>
    </xf>
    <xf numFmtId="49" fontId="38" fillId="25" borderId="3" xfId="4156" applyNumberFormat="1" applyFont="1" applyFill="1" applyBorder="1" applyAlignment="1">
      <alignment horizontal="center" vertical="center" wrapText="1"/>
    </xf>
    <xf numFmtId="0" fontId="39" fillId="29" borderId="24" xfId="49723" applyFont="1" applyFill="1" applyBorder="1" applyAlignment="1">
      <alignment horizontal="center" vertical="center"/>
    </xf>
    <xf numFmtId="0" fontId="39" fillId="29" borderId="2" xfId="49723" applyFont="1" applyFill="1" applyBorder="1" applyAlignment="1">
      <alignment horizontal="center" vertical="center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38" fillId="0" borderId="3" xfId="49723" applyBorder="1" applyAlignment="1">
      <alignment horizontal="center" vertical="center" wrapText="1"/>
    </xf>
    <xf numFmtId="0" fontId="39" fillId="29" borderId="3" xfId="49723" applyFont="1" applyFill="1" applyBorder="1" applyAlignment="1">
      <alignment horizontal="center" vertical="center"/>
    </xf>
    <xf numFmtId="0" fontId="39" fillId="29" borderId="25" xfId="49723" applyFont="1" applyFill="1" applyBorder="1" applyAlignment="1">
      <alignment horizontal="center" vertical="center"/>
    </xf>
    <xf numFmtId="0" fontId="108" fillId="33" borderId="24" xfId="49723" applyFont="1" applyFill="1" applyBorder="1" applyAlignment="1">
      <alignment horizontal="center" vertical="center"/>
    </xf>
    <xf numFmtId="0" fontId="108" fillId="33" borderId="2" xfId="49723" applyFont="1" applyFill="1" applyBorder="1" applyAlignment="1">
      <alignment horizontal="center" vertical="center"/>
    </xf>
    <xf numFmtId="0" fontId="108" fillId="33" borderId="25" xfId="49723" applyFont="1" applyFill="1" applyBorder="1" applyAlignment="1">
      <alignment horizontal="center" vertical="center"/>
    </xf>
    <xf numFmtId="9" fontId="107" fillId="0" borderId="38" xfId="49728" applyFont="1" applyFill="1" applyBorder="1" applyAlignment="1">
      <alignment horizontal="center" vertical="center" wrapText="1"/>
    </xf>
    <xf numFmtId="9" fontId="107" fillId="0" borderId="38" xfId="49728" applyFont="1" applyFill="1" applyBorder="1" applyAlignment="1">
      <alignment horizontal="center" vertical="center"/>
    </xf>
    <xf numFmtId="41" fontId="39" fillId="0" borderId="36" xfId="32014" applyNumberFormat="1" applyFont="1" applyFill="1" applyBorder="1" applyAlignment="1">
      <alignment horizontal="center" vertical="center" wrapText="1"/>
    </xf>
    <xf numFmtId="41" fontId="39" fillId="0" borderId="32" xfId="32014" applyNumberFormat="1" applyFont="1" applyFill="1" applyBorder="1" applyAlignment="1">
      <alignment horizontal="center" vertical="center"/>
    </xf>
    <xf numFmtId="41" fontId="39" fillId="0" borderId="38" xfId="32014" applyNumberFormat="1" applyFont="1" applyFill="1" applyBorder="1" applyAlignment="1">
      <alignment horizontal="center" vertical="center"/>
    </xf>
    <xf numFmtId="41" fontId="39" fillId="0" borderId="33" xfId="32014" applyNumberFormat="1" applyFont="1" applyFill="1" applyBorder="1" applyAlignment="1">
      <alignment horizontal="center" vertical="center"/>
    </xf>
    <xf numFmtId="41" fontId="39" fillId="0" borderId="39" xfId="32014" applyNumberFormat="1" applyFont="1" applyFill="1" applyBorder="1" applyAlignment="1">
      <alignment horizontal="center" vertical="center"/>
    </xf>
    <xf numFmtId="41" fontId="39" fillId="0" borderId="34" xfId="32014" applyNumberFormat="1" applyFont="1" applyFill="1" applyBorder="1" applyAlignment="1">
      <alignment horizontal="center" vertical="center"/>
    </xf>
    <xf numFmtId="41" fontId="39" fillId="0" borderId="36" xfId="49719" applyNumberFormat="1" applyFont="1" applyFill="1" applyBorder="1" applyAlignment="1">
      <alignment horizontal="center" vertical="center" wrapText="1"/>
    </xf>
    <xf numFmtId="41" fontId="39" fillId="0" borderId="32" xfId="49719" applyNumberFormat="1" applyFont="1" applyFill="1" applyBorder="1" applyAlignment="1">
      <alignment horizontal="center" vertical="center"/>
    </xf>
    <xf numFmtId="41" fontId="39" fillId="0" borderId="38" xfId="49719" applyNumberFormat="1" applyFont="1" applyFill="1" applyBorder="1" applyAlignment="1">
      <alignment horizontal="center" vertical="center"/>
    </xf>
    <xf numFmtId="41" fontId="39" fillId="0" borderId="33" xfId="49719" applyNumberFormat="1" applyFont="1" applyFill="1" applyBorder="1" applyAlignment="1">
      <alignment horizontal="center" vertical="center"/>
    </xf>
    <xf numFmtId="41" fontId="39" fillId="0" borderId="39" xfId="49719" applyNumberFormat="1" applyFont="1" applyFill="1" applyBorder="1" applyAlignment="1">
      <alignment horizontal="center" vertical="center"/>
    </xf>
    <xf numFmtId="41" fontId="39" fillId="0" borderId="34" xfId="49719" applyNumberFormat="1" applyFont="1" applyFill="1" applyBorder="1" applyAlignment="1">
      <alignment horizontal="center" vertical="center"/>
    </xf>
    <xf numFmtId="41" fontId="39" fillId="25" borderId="36" xfId="32014" applyNumberFormat="1" applyFont="1" applyFill="1" applyBorder="1" applyAlignment="1">
      <alignment horizontal="center" vertical="center" wrapText="1"/>
    </xf>
    <xf numFmtId="41" fontId="39" fillId="25" borderId="32" xfId="32014" applyNumberFormat="1" applyFont="1" applyFill="1" applyBorder="1" applyAlignment="1">
      <alignment horizontal="center" vertical="center"/>
    </xf>
    <xf numFmtId="41" fontId="39" fillId="25" borderId="38" xfId="32014" applyNumberFormat="1" applyFont="1" applyFill="1" applyBorder="1" applyAlignment="1">
      <alignment horizontal="center" vertical="center"/>
    </xf>
    <xf numFmtId="41" fontId="39" fillId="25" borderId="33" xfId="32014" applyNumberFormat="1" applyFont="1" applyFill="1" applyBorder="1" applyAlignment="1">
      <alignment horizontal="center" vertical="center"/>
    </xf>
    <xf numFmtId="41" fontId="39" fillId="25" borderId="39" xfId="32014" applyNumberFormat="1" applyFont="1" applyFill="1" applyBorder="1" applyAlignment="1">
      <alignment horizontal="center" vertical="center"/>
    </xf>
    <xf numFmtId="41" fontId="39" fillId="25" borderId="34" xfId="32014" applyNumberFormat="1" applyFont="1" applyFill="1" applyBorder="1" applyAlignment="1">
      <alignment horizontal="center" vertical="center"/>
    </xf>
    <xf numFmtId="41" fontId="39" fillId="0" borderId="24" xfId="32014" applyNumberFormat="1" applyFont="1" applyFill="1" applyBorder="1" applyAlignment="1">
      <alignment horizontal="center" vertical="center" wrapText="1"/>
    </xf>
    <xf numFmtId="41" fontId="39" fillId="0" borderId="25" xfId="32014" applyNumberFormat="1" applyFont="1" applyFill="1" applyBorder="1" applyAlignment="1">
      <alignment horizontal="center" vertical="center"/>
    </xf>
    <xf numFmtId="41" fontId="39" fillId="0" borderId="24" xfId="49727" applyNumberFormat="1" applyFont="1" applyFill="1" applyBorder="1" applyAlignment="1">
      <alignment horizontal="center" vertical="center" wrapText="1"/>
    </xf>
    <xf numFmtId="41" fontId="39" fillId="0" borderId="25" xfId="49727" applyNumberFormat="1" applyFont="1" applyFill="1" applyBorder="1" applyAlignment="1">
      <alignment horizontal="center" vertical="center"/>
    </xf>
  </cellXfs>
  <cellStyles count="49731">
    <cellStyle name="??&amp;O?&amp;H?_x0008__x000f__x0007_?_x0007__x0001__x0001_" xfId="218"/>
    <cellStyle name="??&amp;O?&amp;H?_x0008_??_x0007__x0001__x0001_" xfId="202"/>
    <cellStyle name="_1111" xfId="48450"/>
    <cellStyle name="_Sheet1" xfId="48459"/>
    <cellStyle name="_Sheet3" xfId="48460"/>
    <cellStyle name="_노무비단가" xfId="48451"/>
    <cellStyle name="_설계변경내역서" xfId="48452"/>
    <cellStyle name="_설계설명서" xfId="48453"/>
    <cellStyle name="_시간당중기사용료" xfId="48454"/>
    <cellStyle name="_실행보고서(당초)" xfId="48455"/>
    <cellStyle name="_재료비단가" xfId="48456"/>
    <cellStyle name="_중기적용기준" xfId="48457"/>
    <cellStyle name="_증감대비표" xfId="48458"/>
    <cellStyle name="¤@?e_TEST-1 " xfId="189"/>
    <cellStyle name="0" xfId="48461"/>
    <cellStyle name="00" xfId="48462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3"/>
    <cellStyle name="20% - 강조색1 15" xfId="48464"/>
    <cellStyle name="20% - 강조색1 16" xfId="48465"/>
    <cellStyle name="20% - 강조색1 17" xfId="48466"/>
    <cellStyle name="20% - 강조색1 18" xfId="48467"/>
    <cellStyle name="20% - 강조색1 19" xfId="48468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9"/>
    <cellStyle name="20% - 강조색1 21" xfId="48470"/>
    <cellStyle name="20% - 강조색1 22" xfId="48471"/>
    <cellStyle name="20% - 강조색1 23" xfId="48472"/>
    <cellStyle name="20% - 강조색1 24" xfId="48473"/>
    <cellStyle name="20% - 강조색1 25" xfId="48474"/>
    <cellStyle name="20% - 강조색1 26" xfId="48475"/>
    <cellStyle name="20% - 강조색1 27" xfId="48476"/>
    <cellStyle name="20% - 강조색1 28" xfId="48477"/>
    <cellStyle name="20% - 강조색1 29" xfId="48478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9"/>
    <cellStyle name="20% - 강조색1 31" xfId="48480"/>
    <cellStyle name="20% - 강조색1 32" xfId="48481"/>
    <cellStyle name="20% - 강조색1 33" xfId="48482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3"/>
    <cellStyle name="20% - 강조색2 15" xfId="48484"/>
    <cellStyle name="20% - 강조색2 16" xfId="48485"/>
    <cellStyle name="20% - 강조색2 17" xfId="48486"/>
    <cellStyle name="20% - 강조색2 18" xfId="48487"/>
    <cellStyle name="20% - 강조색2 19" xfId="48488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9"/>
    <cellStyle name="20% - 강조색2 21" xfId="48490"/>
    <cellStyle name="20% - 강조색2 22" xfId="48491"/>
    <cellStyle name="20% - 강조색2 23" xfId="48492"/>
    <cellStyle name="20% - 강조색2 24" xfId="48493"/>
    <cellStyle name="20% - 강조색2 25" xfId="48494"/>
    <cellStyle name="20% - 강조색2 26" xfId="48495"/>
    <cellStyle name="20% - 강조색2 27" xfId="48496"/>
    <cellStyle name="20% - 강조색2 28" xfId="48497"/>
    <cellStyle name="20% - 강조색2 29" xfId="48498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9"/>
    <cellStyle name="20% - 강조색2 31" xfId="48500"/>
    <cellStyle name="20% - 강조색2 32" xfId="48501"/>
    <cellStyle name="20% - 강조색2 33" xfId="48502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3"/>
    <cellStyle name="20% - 강조색3 15" xfId="48504"/>
    <cellStyle name="20% - 강조색3 16" xfId="48505"/>
    <cellStyle name="20% - 강조색3 17" xfId="48506"/>
    <cellStyle name="20% - 강조색3 18" xfId="48507"/>
    <cellStyle name="20% - 강조색3 19" xfId="48508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9"/>
    <cellStyle name="20% - 강조색3 21" xfId="48510"/>
    <cellStyle name="20% - 강조색3 22" xfId="48511"/>
    <cellStyle name="20% - 강조색3 23" xfId="48512"/>
    <cellStyle name="20% - 강조색3 24" xfId="48513"/>
    <cellStyle name="20% - 강조색3 25" xfId="48514"/>
    <cellStyle name="20% - 강조색3 26" xfId="48515"/>
    <cellStyle name="20% - 강조색3 27" xfId="48516"/>
    <cellStyle name="20% - 강조색3 28" xfId="48517"/>
    <cellStyle name="20% - 강조색3 29" xfId="48518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9"/>
    <cellStyle name="20% - 강조색3 31" xfId="48520"/>
    <cellStyle name="20% - 강조색3 32" xfId="48521"/>
    <cellStyle name="20% - 강조색3 33" xfId="48522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3"/>
    <cellStyle name="20% - 강조색4 15" xfId="48524"/>
    <cellStyle name="20% - 강조색4 16" xfId="48525"/>
    <cellStyle name="20% - 강조색4 17" xfId="48526"/>
    <cellStyle name="20% - 강조색4 18" xfId="48527"/>
    <cellStyle name="20% - 강조색4 19" xfId="48528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9"/>
    <cellStyle name="20% - 강조색4 21" xfId="48530"/>
    <cellStyle name="20% - 강조색4 22" xfId="48531"/>
    <cellStyle name="20% - 강조색4 23" xfId="48532"/>
    <cellStyle name="20% - 강조색4 24" xfId="48533"/>
    <cellStyle name="20% - 강조색4 25" xfId="48534"/>
    <cellStyle name="20% - 강조색4 26" xfId="48535"/>
    <cellStyle name="20% - 강조색4 27" xfId="48536"/>
    <cellStyle name="20% - 강조색4 28" xfId="48537"/>
    <cellStyle name="20% - 강조색4 29" xfId="48538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9"/>
    <cellStyle name="20% - 강조색4 31" xfId="48540"/>
    <cellStyle name="20% - 강조색4 32" xfId="48541"/>
    <cellStyle name="20% - 강조색4 33" xfId="48542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3"/>
    <cellStyle name="20% - 강조색5 15" xfId="48544"/>
    <cellStyle name="20% - 강조색5 16" xfId="48545"/>
    <cellStyle name="20% - 강조색5 17" xfId="48546"/>
    <cellStyle name="20% - 강조색5 18" xfId="48547"/>
    <cellStyle name="20% - 강조색5 19" xfId="48548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9"/>
    <cellStyle name="20% - 강조색5 21" xfId="48550"/>
    <cellStyle name="20% - 강조색5 22" xfId="48551"/>
    <cellStyle name="20% - 강조색5 23" xfId="48552"/>
    <cellStyle name="20% - 강조색5 24" xfId="48553"/>
    <cellStyle name="20% - 강조색5 25" xfId="48554"/>
    <cellStyle name="20% - 강조색5 26" xfId="48555"/>
    <cellStyle name="20% - 강조색5 27" xfId="48556"/>
    <cellStyle name="20% - 강조색5 28" xfId="48557"/>
    <cellStyle name="20% - 강조색5 29" xfId="48558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9"/>
    <cellStyle name="20% - 강조색5 31" xfId="48560"/>
    <cellStyle name="20% - 강조색5 32" xfId="48561"/>
    <cellStyle name="20% - 강조색5 33" xfId="48562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3"/>
    <cellStyle name="20% - 강조색6 15" xfId="48564"/>
    <cellStyle name="20% - 강조색6 16" xfId="48565"/>
    <cellStyle name="20% - 강조색6 17" xfId="48566"/>
    <cellStyle name="20% - 강조색6 18" xfId="48567"/>
    <cellStyle name="20% - 강조색6 19" xfId="48568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9"/>
    <cellStyle name="20% - 강조색6 21" xfId="48570"/>
    <cellStyle name="20% - 강조색6 22" xfId="48571"/>
    <cellStyle name="20% - 강조색6 23" xfId="48572"/>
    <cellStyle name="20% - 강조색6 24" xfId="48573"/>
    <cellStyle name="20% - 강조색6 25" xfId="48574"/>
    <cellStyle name="20% - 강조색6 26" xfId="48575"/>
    <cellStyle name="20% - 강조색6 27" xfId="48576"/>
    <cellStyle name="20% - 강조색6 28" xfId="48577"/>
    <cellStyle name="20% - 강조색6 29" xfId="48578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9"/>
    <cellStyle name="20% - 강조색6 31" xfId="48580"/>
    <cellStyle name="20% - 강조색6 32" xfId="48581"/>
    <cellStyle name="20% - 강조색6 33" xfId="48582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3"/>
    <cellStyle name="40% - 강조색1 15" xfId="48584"/>
    <cellStyle name="40% - 강조색1 16" xfId="48585"/>
    <cellStyle name="40% - 강조색1 17" xfId="48586"/>
    <cellStyle name="40% - 강조색1 18" xfId="48587"/>
    <cellStyle name="40% - 강조색1 19" xfId="48588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9"/>
    <cellStyle name="40% - 강조색1 21" xfId="48590"/>
    <cellStyle name="40% - 강조색1 22" xfId="48591"/>
    <cellStyle name="40% - 강조색1 23" xfId="48592"/>
    <cellStyle name="40% - 강조색1 24" xfId="48593"/>
    <cellStyle name="40% - 강조색1 25" xfId="48594"/>
    <cellStyle name="40% - 강조색1 26" xfId="48595"/>
    <cellStyle name="40% - 강조색1 27" xfId="48596"/>
    <cellStyle name="40% - 강조색1 28" xfId="48597"/>
    <cellStyle name="40% - 강조색1 29" xfId="48598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9"/>
    <cellStyle name="40% - 강조색1 31" xfId="48600"/>
    <cellStyle name="40% - 강조색1 32" xfId="48601"/>
    <cellStyle name="40% - 강조색1 33" xfId="48602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3"/>
    <cellStyle name="40% - 강조색2 15" xfId="48604"/>
    <cellStyle name="40% - 강조색2 16" xfId="48605"/>
    <cellStyle name="40% - 강조색2 17" xfId="48606"/>
    <cellStyle name="40% - 강조색2 18" xfId="48607"/>
    <cellStyle name="40% - 강조색2 19" xfId="48608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9"/>
    <cellStyle name="40% - 강조색2 21" xfId="48610"/>
    <cellStyle name="40% - 강조색2 22" xfId="48611"/>
    <cellStyle name="40% - 강조색2 23" xfId="48612"/>
    <cellStyle name="40% - 강조색2 24" xfId="48613"/>
    <cellStyle name="40% - 강조색2 25" xfId="48614"/>
    <cellStyle name="40% - 강조색2 26" xfId="48615"/>
    <cellStyle name="40% - 강조색2 27" xfId="48616"/>
    <cellStyle name="40% - 강조색2 28" xfId="48617"/>
    <cellStyle name="40% - 강조색2 29" xfId="48618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9"/>
    <cellStyle name="40% - 강조색2 31" xfId="48620"/>
    <cellStyle name="40% - 강조색2 32" xfId="48621"/>
    <cellStyle name="40% - 강조색2 33" xfId="48622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3"/>
    <cellStyle name="40% - 강조색3 15" xfId="48624"/>
    <cellStyle name="40% - 강조색3 16" xfId="48625"/>
    <cellStyle name="40% - 강조색3 17" xfId="48626"/>
    <cellStyle name="40% - 강조색3 18" xfId="48627"/>
    <cellStyle name="40% - 강조색3 19" xfId="48628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9"/>
    <cellStyle name="40% - 강조색3 21" xfId="48630"/>
    <cellStyle name="40% - 강조색3 22" xfId="48631"/>
    <cellStyle name="40% - 강조색3 23" xfId="48632"/>
    <cellStyle name="40% - 강조색3 24" xfId="48633"/>
    <cellStyle name="40% - 강조색3 25" xfId="48634"/>
    <cellStyle name="40% - 강조색3 26" xfId="48635"/>
    <cellStyle name="40% - 강조색3 27" xfId="48636"/>
    <cellStyle name="40% - 강조색3 28" xfId="48637"/>
    <cellStyle name="40% - 강조색3 29" xfId="48638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9"/>
    <cellStyle name="40% - 강조색3 31" xfId="48640"/>
    <cellStyle name="40% - 강조색3 32" xfId="48641"/>
    <cellStyle name="40% - 강조색3 33" xfId="48642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3"/>
    <cellStyle name="40% - 강조색4 15" xfId="48644"/>
    <cellStyle name="40% - 강조색4 16" xfId="48645"/>
    <cellStyle name="40% - 강조색4 17" xfId="48646"/>
    <cellStyle name="40% - 강조색4 18" xfId="48647"/>
    <cellStyle name="40% - 강조색4 19" xfId="4864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9"/>
    <cellStyle name="40% - 강조색4 21" xfId="48650"/>
    <cellStyle name="40% - 강조색4 22" xfId="48651"/>
    <cellStyle name="40% - 강조색4 23" xfId="48652"/>
    <cellStyle name="40% - 강조색4 24" xfId="48653"/>
    <cellStyle name="40% - 강조색4 25" xfId="48654"/>
    <cellStyle name="40% - 강조색4 26" xfId="48655"/>
    <cellStyle name="40% - 강조색4 27" xfId="48656"/>
    <cellStyle name="40% - 강조색4 28" xfId="48657"/>
    <cellStyle name="40% - 강조색4 29" xfId="48658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9"/>
    <cellStyle name="40% - 강조색4 31" xfId="48660"/>
    <cellStyle name="40% - 강조색4 32" xfId="48661"/>
    <cellStyle name="40% - 강조색4 33" xfId="48662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3"/>
    <cellStyle name="40% - 강조색5 15" xfId="48664"/>
    <cellStyle name="40% - 강조색5 16" xfId="48665"/>
    <cellStyle name="40% - 강조색5 17" xfId="48666"/>
    <cellStyle name="40% - 강조색5 18" xfId="48667"/>
    <cellStyle name="40% - 강조색5 19" xfId="48668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9"/>
    <cellStyle name="40% - 강조색5 21" xfId="48670"/>
    <cellStyle name="40% - 강조색5 22" xfId="48671"/>
    <cellStyle name="40% - 강조색5 23" xfId="48672"/>
    <cellStyle name="40% - 강조색5 24" xfId="48673"/>
    <cellStyle name="40% - 강조색5 25" xfId="48674"/>
    <cellStyle name="40% - 강조색5 26" xfId="48675"/>
    <cellStyle name="40% - 강조색5 27" xfId="48676"/>
    <cellStyle name="40% - 강조색5 28" xfId="48677"/>
    <cellStyle name="40% - 강조색5 29" xfId="4867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9"/>
    <cellStyle name="40% - 강조색5 31" xfId="48680"/>
    <cellStyle name="40% - 강조색5 32" xfId="48681"/>
    <cellStyle name="40% - 강조색5 33" xfId="48682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3"/>
    <cellStyle name="40% - 강조색6 15" xfId="48684"/>
    <cellStyle name="40% - 강조색6 16" xfId="48685"/>
    <cellStyle name="40% - 강조색6 17" xfId="48686"/>
    <cellStyle name="40% - 강조색6 18" xfId="48687"/>
    <cellStyle name="40% - 강조색6 19" xfId="48688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9"/>
    <cellStyle name="40% - 강조색6 21" xfId="48690"/>
    <cellStyle name="40% - 강조색6 22" xfId="48691"/>
    <cellStyle name="40% - 강조색6 23" xfId="48692"/>
    <cellStyle name="40% - 강조색6 24" xfId="48693"/>
    <cellStyle name="40% - 강조색6 25" xfId="48694"/>
    <cellStyle name="40% - 강조색6 26" xfId="48695"/>
    <cellStyle name="40% - 강조색6 27" xfId="48696"/>
    <cellStyle name="40% - 강조색6 28" xfId="48697"/>
    <cellStyle name="40% - 강조색6 29" xfId="48698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9"/>
    <cellStyle name="40% - 강조색6 31" xfId="48700"/>
    <cellStyle name="40% - 강조색6 32" xfId="48701"/>
    <cellStyle name="40% - 강조색6 33" xfId="48702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3"/>
    <cellStyle name="60% - 강조색1 14" xfId="48704"/>
    <cellStyle name="60% - 강조색1 15" xfId="48705"/>
    <cellStyle name="60% - 강조색1 16" xfId="48706"/>
    <cellStyle name="60% - 강조색1 17" xfId="48707"/>
    <cellStyle name="60% - 강조색1 18" xfId="48708"/>
    <cellStyle name="60% - 강조색1 19" xfId="48709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10"/>
    <cellStyle name="60% - 강조색1 21" xfId="48711"/>
    <cellStyle name="60% - 강조색1 22" xfId="48712"/>
    <cellStyle name="60% - 강조색1 23" xfId="48713"/>
    <cellStyle name="60% - 강조색1 24" xfId="48714"/>
    <cellStyle name="60% - 강조색1 25" xfId="48715"/>
    <cellStyle name="60% - 강조색1 26" xfId="48716"/>
    <cellStyle name="60% - 강조색1 27" xfId="48717"/>
    <cellStyle name="60% - 강조색1 28" xfId="48718"/>
    <cellStyle name="60% - 강조색1 29" xfId="48719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20"/>
    <cellStyle name="60% - 강조색1 31" xfId="48721"/>
    <cellStyle name="60% - 강조색1 32" xfId="48722"/>
    <cellStyle name="60% - 강조색1 33" xfId="48723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4"/>
    <cellStyle name="60% - 강조색2 14" xfId="48725"/>
    <cellStyle name="60% - 강조색2 15" xfId="48726"/>
    <cellStyle name="60% - 강조색2 16" xfId="48727"/>
    <cellStyle name="60% - 강조색2 17" xfId="48728"/>
    <cellStyle name="60% - 강조색2 18" xfId="48729"/>
    <cellStyle name="60% - 강조색2 19" xfId="4873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1"/>
    <cellStyle name="60% - 강조색2 21" xfId="48732"/>
    <cellStyle name="60% - 강조색2 22" xfId="48733"/>
    <cellStyle name="60% - 강조색2 23" xfId="48734"/>
    <cellStyle name="60% - 강조색2 24" xfId="48735"/>
    <cellStyle name="60% - 강조색2 25" xfId="48736"/>
    <cellStyle name="60% - 강조색2 26" xfId="48737"/>
    <cellStyle name="60% - 강조색2 27" xfId="48738"/>
    <cellStyle name="60% - 강조색2 28" xfId="48739"/>
    <cellStyle name="60% - 강조색2 29" xfId="48740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1"/>
    <cellStyle name="60% - 강조색2 31" xfId="48742"/>
    <cellStyle name="60% - 강조색2 32" xfId="48743"/>
    <cellStyle name="60% - 강조색2 33" xfId="48744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5"/>
    <cellStyle name="60% - 강조색3 14" xfId="48746"/>
    <cellStyle name="60% - 강조색3 15" xfId="48747"/>
    <cellStyle name="60% - 강조색3 16" xfId="48748"/>
    <cellStyle name="60% - 강조색3 17" xfId="48749"/>
    <cellStyle name="60% - 강조색3 18" xfId="48750"/>
    <cellStyle name="60% - 강조색3 19" xfId="48751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2"/>
    <cellStyle name="60% - 강조색3 21" xfId="48753"/>
    <cellStyle name="60% - 강조색3 22" xfId="48754"/>
    <cellStyle name="60% - 강조색3 23" xfId="48755"/>
    <cellStyle name="60% - 강조색3 24" xfId="48756"/>
    <cellStyle name="60% - 강조색3 25" xfId="48757"/>
    <cellStyle name="60% - 강조색3 26" xfId="48758"/>
    <cellStyle name="60% - 강조색3 27" xfId="48759"/>
    <cellStyle name="60% - 강조색3 28" xfId="48760"/>
    <cellStyle name="60% - 강조색3 29" xfId="48761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2"/>
    <cellStyle name="60% - 강조색3 31" xfId="48763"/>
    <cellStyle name="60% - 강조색3 32" xfId="48764"/>
    <cellStyle name="60% - 강조색3 33" xfId="48765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6"/>
    <cellStyle name="60% - 강조색4 14" xfId="48767"/>
    <cellStyle name="60% - 강조색4 15" xfId="48768"/>
    <cellStyle name="60% - 강조색4 16" xfId="48769"/>
    <cellStyle name="60% - 강조색4 17" xfId="48770"/>
    <cellStyle name="60% - 강조색4 18" xfId="48771"/>
    <cellStyle name="60% - 강조색4 19" xfId="48772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3"/>
    <cellStyle name="60% - 강조색4 21" xfId="48774"/>
    <cellStyle name="60% - 강조색4 22" xfId="48775"/>
    <cellStyle name="60% - 강조색4 23" xfId="48776"/>
    <cellStyle name="60% - 강조색4 24" xfId="48777"/>
    <cellStyle name="60% - 강조색4 25" xfId="48778"/>
    <cellStyle name="60% - 강조색4 26" xfId="48779"/>
    <cellStyle name="60% - 강조색4 27" xfId="48780"/>
    <cellStyle name="60% - 강조색4 28" xfId="48781"/>
    <cellStyle name="60% - 강조색4 29" xfId="48782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3"/>
    <cellStyle name="60% - 강조색4 31" xfId="48784"/>
    <cellStyle name="60% - 강조색4 32" xfId="48785"/>
    <cellStyle name="60% - 강조색4 33" xfId="48786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7"/>
    <cellStyle name="60% - 강조색5 14" xfId="48788"/>
    <cellStyle name="60% - 강조색5 15" xfId="48789"/>
    <cellStyle name="60% - 강조색5 16" xfId="48790"/>
    <cellStyle name="60% - 강조색5 17" xfId="48791"/>
    <cellStyle name="60% - 강조색5 18" xfId="48792"/>
    <cellStyle name="60% - 강조색5 19" xfId="48793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4"/>
    <cellStyle name="60% - 강조색5 21" xfId="48795"/>
    <cellStyle name="60% - 강조색5 22" xfId="48796"/>
    <cellStyle name="60% - 강조색5 23" xfId="48797"/>
    <cellStyle name="60% - 강조색5 24" xfId="48798"/>
    <cellStyle name="60% - 강조색5 25" xfId="48799"/>
    <cellStyle name="60% - 강조색5 26" xfId="48800"/>
    <cellStyle name="60% - 강조색5 27" xfId="48801"/>
    <cellStyle name="60% - 강조색5 28" xfId="48802"/>
    <cellStyle name="60% - 강조색5 29" xfId="48803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4"/>
    <cellStyle name="60% - 강조색5 31" xfId="48805"/>
    <cellStyle name="60% - 강조색5 32" xfId="48806"/>
    <cellStyle name="60% - 강조색5 33" xfId="48807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8"/>
    <cellStyle name="60% - 강조색6 14" xfId="48809"/>
    <cellStyle name="60% - 강조색6 15" xfId="48810"/>
    <cellStyle name="60% - 강조색6 16" xfId="48811"/>
    <cellStyle name="60% - 강조색6 17" xfId="48812"/>
    <cellStyle name="60% - 강조색6 18" xfId="48813"/>
    <cellStyle name="60% - 강조색6 19" xfId="48814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5"/>
    <cellStyle name="60% - 강조색6 21" xfId="48816"/>
    <cellStyle name="60% - 강조색6 22" xfId="48817"/>
    <cellStyle name="60% - 강조색6 23" xfId="48818"/>
    <cellStyle name="60% - 강조색6 24" xfId="48819"/>
    <cellStyle name="60% - 강조색6 25" xfId="48820"/>
    <cellStyle name="60% - 강조색6 26" xfId="48821"/>
    <cellStyle name="60% - 강조색6 27" xfId="48822"/>
    <cellStyle name="60% - 강조색6 28" xfId="48823"/>
    <cellStyle name="60% - 강조색6 29" xfId="4882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5"/>
    <cellStyle name="60% - 강조색6 31" xfId="48826"/>
    <cellStyle name="60% - 강조색6 32" xfId="48827"/>
    <cellStyle name="60% - 강조색6 33" xfId="48828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20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1"/>
    <cellStyle name="Comma [0]" xfId="188"/>
    <cellStyle name="comma zerodec" xfId="198"/>
    <cellStyle name="comma zerodec 2" xfId="49622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3"/>
    <cellStyle name="Date" xfId="180"/>
    <cellStyle name="Dollar (zero dec)" xfId="222"/>
    <cellStyle name="Dollar (zero dec) 2" xfId="49624"/>
    <cellStyle name="Excel_BuiltIn_Hyperlink 1" xfId="49625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6"/>
    <cellStyle name="HEADER" xfId="49627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8"/>
    <cellStyle name="Input [yellow]" xfId="49629"/>
    <cellStyle name="Milliers [0]_Arabian Spec" xfId="228"/>
    <cellStyle name="Milliers_Arabian Spec" xfId="229"/>
    <cellStyle name="Model" xfId="49630"/>
    <cellStyle name="Mon?aire [0]_Arabian Spec" xfId="230"/>
    <cellStyle name="Mon?aire_Arabian Spec" xfId="231"/>
    <cellStyle name="no dec" xfId="49631"/>
    <cellStyle name="Normal - Style1" xfId="49632"/>
    <cellStyle name="Normal_ SG&amp;A Bridge " xfId="232"/>
    <cellStyle name="Percent [2]" xfId="233"/>
    <cellStyle name="subhead" xfId="234"/>
    <cellStyle name="Title" xfId="49633"/>
    <cellStyle name="title [1]" xfId="49634"/>
    <cellStyle name="title [2]" xfId="49635"/>
    <cellStyle name="Total" xfId="235"/>
    <cellStyle name="강조색1 10" xfId="6691"/>
    <cellStyle name="강조색1 11" xfId="6760"/>
    <cellStyle name="강조색1 12" xfId="6834"/>
    <cellStyle name="강조색1 13" xfId="48829"/>
    <cellStyle name="강조색1 14" xfId="48830"/>
    <cellStyle name="강조색1 15" xfId="48831"/>
    <cellStyle name="강조색1 16" xfId="48832"/>
    <cellStyle name="강조색1 17" xfId="48833"/>
    <cellStyle name="강조색1 18" xfId="48834"/>
    <cellStyle name="강조색1 19" xfId="48835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6"/>
    <cellStyle name="강조색1 21" xfId="48837"/>
    <cellStyle name="강조색1 22" xfId="48838"/>
    <cellStyle name="강조색1 23" xfId="48839"/>
    <cellStyle name="강조색1 24" xfId="48840"/>
    <cellStyle name="강조색1 25" xfId="48841"/>
    <cellStyle name="강조색1 26" xfId="48842"/>
    <cellStyle name="강조색1 27" xfId="48843"/>
    <cellStyle name="강조색1 28" xfId="48844"/>
    <cellStyle name="강조색1 29" xfId="48845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6"/>
    <cellStyle name="강조색1 31" xfId="48847"/>
    <cellStyle name="강조색1 32" xfId="48848"/>
    <cellStyle name="강조색1 33" xfId="48849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50"/>
    <cellStyle name="강조색2 14" xfId="48851"/>
    <cellStyle name="강조색2 15" xfId="48852"/>
    <cellStyle name="강조색2 16" xfId="48853"/>
    <cellStyle name="강조색2 17" xfId="48854"/>
    <cellStyle name="강조색2 18" xfId="48855"/>
    <cellStyle name="강조색2 19" xfId="48856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7"/>
    <cellStyle name="강조색2 21" xfId="48858"/>
    <cellStyle name="강조색2 22" xfId="48859"/>
    <cellStyle name="강조색2 23" xfId="48860"/>
    <cellStyle name="강조색2 24" xfId="48861"/>
    <cellStyle name="강조색2 25" xfId="48862"/>
    <cellStyle name="강조색2 26" xfId="48863"/>
    <cellStyle name="강조색2 27" xfId="48864"/>
    <cellStyle name="강조색2 28" xfId="48865"/>
    <cellStyle name="강조색2 29" xfId="48866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7"/>
    <cellStyle name="강조색2 31" xfId="48868"/>
    <cellStyle name="강조색2 32" xfId="48869"/>
    <cellStyle name="강조색2 33" xfId="48870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1"/>
    <cellStyle name="강조색3 14" xfId="48872"/>
    <cellStyle name="강조색3 15" xfId="48873"/>
    <cellStyle name="강조색3 16" xfId="48874"/>
    <cellStyle name="강조색3 17" xfId="48875"/>
    <cellStyle name="강조색3 18" xfId="48876"/>
    <cellStyle name="강조색3 19" xfId="48877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8"/>
    <cellStyle name="강조색3 21" xfId="48879"/>
    <cellStyle name="강조색3 22" xfId="48880"/>
    <cellStyle name="강조색3 23" xfId="48881"/>
    <cellStyle name="강조색3 24" xfId="48882"/>
    <cellStyle name="강조색3 25" xfId="48883"/>
    <cellStyle name="강조색3 26" xfId="48884"/>
    <cellStyle name="강조색3 27" xfId="48885"/>
    <cellStyle name="강조색3 28" xfId="48886"/>
    <cellStyle name="강조색3 29" xfId="48887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8"/>
    <cellStyle name="강조색3 31" xfId="48889"/>
    <cellStyle name="강조색3 32" xfId="48890"/>
    <cellStyle name="강조색3 33" xfId="48891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2"/>
    <cellStyle name="강조색4 14" xfId="48893"/>
    <cellStyle name="강조색4 15" xfId="48894"/>
    <cellStyle name="강조색4 16" xfId="48895"/>
    <cellStyle name="강조색4 17" xfId="48896"/>
    <cellStyle name="강조색4 18" xfId="48897"/>
    <cellStyle name="강조색4 19" xfId="48898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9"/>
    <cellStyle name="강조색4 21" xfId="48900"/>
    <cellStyle name="강조색4 22" xfId="48901"/>
    <cellStyle name="강조색4 23" xfId="48902"/>
    <cellStyle name="강조색4 24" xfId="48903"/>
    <cellStyle name="강조색4 25" xfId="48904"/>
    <cellStyle name="강조색4 26" xfId="48905"/>
    <cellStyle name="강조색4 27" xfId="48906"/>
    <cellStyle name="강조색4 28" xfId="48907"/>
    <cellStyle name="강조색4 29" xfId="48908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9"/>
    <cellStyle name="강조색4 31" xfId="48910"/>
    <cellStyle name="강조색4 32" xfId="48911"/>
    <cellStyle name="강조색4 33" xfId="48912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3"/>
    <cellStyle name="강조색5 14" xfId="48914"/>
    <cellStyle name="강조색5 15" xfId="48915"/>
    <cellStyle name="강조색5 16" xfId="48916"/>
    <cellStyle name="강조색5 17" xfId="48917"/>
    <cellStyle name="강조색5 18" xfId="48918"/>
    <cellStyle name="강조색5 19" xfId="48919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20"/>
    <cellStyle name="강조색5 21" xfId="48921"/>
    <cellStyle name="강조색5 22" xfId="48922"/>
    <cellStyle name="강조색5 23" xfId="48923"/>
    <cellStyle name="강조색5 24" xfId="48924"/>
    <cellStyle name="강조색5 25" xfId="48925"/>
    <cellStyle name="강조색5 26" xfId="48926"/>
    <cellStyle name="강조색5 27" xfId="48927"/>
    <cellStyle name="강조색5 28" xfId="48928"/>
    <cellStyle name="강조색5 29" xfId="48929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30"/>
    <cellStyle name="강조색5 31" xfId="48931"/>
    <cellStyle name="강조색5 32" xfId="48932"/>
    <cellStyle name="강조색5 33" xfId="48933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4"/>
    <cellStyle name="강조색6 14" xfId="48935"/>
    <cellStyle name="강조색6 15" xfId="48936"/>
    <cellStyle name="강조색6 16" xfId="48937"/>
    <cellStyle name="강조색6 17" xfId="48938"/>
    <cellStyle name="강조색6 18" xfId="48939"/>
    <cellStyle name="강조색6 19" xfId="48940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1"/>
    <cellStyle name="강조색6 21" xfId="48942"/>
    <cellStyle name="강조색6 22" xfId="48943"/>
    <cellStyle name="강조색6 23" xfId="48944"/>
    <cellStyle name="강조색6 24" xfId="48945"/>
    <cellStyle name="강조색6 25" xfId="48946"/>
    <cellStyle name="강조색6 26" xfId="48947"/>
    <cellStyle name="강조색6 27" xfId="48948"/>
    <cellStyle name="강조색6 28" xfId="48949"/>
    <cellStyle name="강조색6 29" xfId="48950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1"/>
    <cellStyle name="강조색6 31" xfId="48952"/>
    <cellStyle name="강조색6 32" xfId="48953"/>
    <cellStyle name="강조색6 33" xfId="48954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5"/>
    <cellStyle name="경고문 14" xfId="48956"/>
    <cellStyle name="경고문 15" xfId="48957"/>
    <cellStyle name="경고문 16" xfId="48958"/>
    <cellStyle name="경고문 17" xfId="48959"/>
    <cellStyle name="경고문 18" xfId="48960"/>
    <cellStyle name="경고문 19" xfId="48961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2"/>
    <cellStyle name="경고문 21" xfId="48963"/>
    <cellStyle name="경고문 22" xfId="48964"/>
    <cellStyle name="경고문 23" xfId="48965"/>
    <cellStyle name="경고문 24" xfId="48966"/>
    <cellStyle name="경고문 25" xfId="48967"/>
    <cellStyle name="경고문 26" xfId="48968"/>
    <cellStyle name="경고문 27" xfId="48969"/>
    <cellStyle name="경고문 28" xfId="48970"/>
    <cellStyle name="경고문 29" xfId="48971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2"/>
    <cellStyle name="경고문 31" xfId="48973"/>
    <cellStyle name="경고문 32" xfId="48974"/>
    <cellStyle name="경고문 33" xfId="48975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6"/>
    <cellStyle name="계산 14" xfId="48977"/>
    <cellStyle name="계산 15" xfId="48978"/>
    <cellStyle name="계산 16" xfId="48979"/>
    <cellStyle name="계산 17" xfId="48980"/>
    <cellStyle name="계산 18" xfId="48981"/>
    <cellStyle name="계산 19" xfId="48982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3"/>
    <cellStyle name="계산 21" xfId="48984"/>
    <cellStyle name="계산 22" xfId="48985"/>
    <cellStyle name="계산 23" xfId="48986"/>
    <cellStyle name="계산 24" xfId="48987"/>
    <cellStyle name="계산 25" xfId="48988"/>
    <cellStyle name="계산 26" xfId="48989"/>
    <cellStyle name="계산 27" xfId="48990"/>
    <cellStyle name="계산 28" xfId="48991"/>
    <cellStyle name="계산 29" xfId="48992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3"/>
    <cellStyle name="계산 31" xfId="48994"/>
    <cellStyle name="계산 32" xfId="48995"/>
    <cellStyle name="계산 33" xfId="48996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7"/>
    <cellStyle name="咬訌裝?INCOM10" xfId="48998"/>
    <cellStyle name="咬訌裝?INCOM2" xfId="48999"/>
    <cellStyle name="咬訌裝?INCOM3" xfId="49000"/>
    <cellStyle name="咬訌裝?INCOM4" xfId="49001"/>
    <cellStyle name="咬訌裝?INCOM5" xfId="49002"/>
    <cellStyle name="咬訌裝?INCOM6" xfId="49003"/>
    <cellStyle name="咬訌裝?INCOM7" xfId="49004"/>
    <cellStyle name="咬訌裝?INCOM8" xfId="49005"/>
    <cellStyle name="咬訌裝?INCOM9" xfId="49006"/>
    <cellStyle name="咬訌裝?PRIB11" xfId="49007"/>
    <cellStyle name="나쁨 10" xfId="6295"/>
    <cellStyle name="나쁨 11" xfId="6500"/>
    <cellStyle name="나쁨 12" xfId="6277"/>
    <cellStyle name="나쁨 13" xfId="49008"/>
    <cellStyle name="나쁨 14" xfId="49009"/>
    <cellStyle name="나쁨 15" xfId="49010"/>
    <cellStyle name="나쁨 16" xfId="49011"/>
    <cellStyle name="나쁨 17" xfId="49012"/>
    <cellStyle name="나쁨 18" xfId="49013"/>
    <cellStyle name="나쁨 19" xfId="49014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5"/>
    <cellStyle name="나쁨 21" xfId="49016"/>
    <cellStyle name="나쁨 22" xfId="49017"/>
    <cellStyle name="나쁨 23" xfId="49018"/>
    <cellStyle name="나쁨 24" xfId="49019"/>
    <cellStyle name="나쁨 25" xfId="49020"/>
    <cellStyle name="나쁨 26" xfId="49021"/>
    <cellStyle name="나쁨 27" xfId="49022"/>
    <cellStyle name="나쁨 28" xfId="49023"/>
    <cellStyle name="나쁨 29" xfId="49024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5"/>
    <cellStyle name="나쁨 31" xfId="49026"/>
    <cellStyle name="나쁨 32" xfId="49027"/>
    <cellStyle name="나쁨 33" xfId="49028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9"/>
    <cellStyle name="뒤에 오는 하이퍼링크_1111" xfId="49030"/>
    <cellStyle name="똿뗦먛귟 [0.00]_PRODUCT DETAIL Q1" xfId="245"/>
    <cellStyle name="똿뗦먛귟_PRODUCT DETAIL Q1" xfId="246"/>
    <cellStyle name="마이너스키" xfId="49031"/>
    <cellStyle name="메모 10" xfId="6297"/>
    <cellStyle name="메모 11" xfId="6498"/>
    <cellStyle name="메모 12" xfId="6279"/>
    <cellStyle name="메모 13" xfId="49032"/>
    <cellStyle name="메모 14" xfId="49033"/>
    <cellStyle name="메모 15" xfId="49034"/>
    <cellStyle name="메모 16" xfId="49035"/>
    <cellStyle name="메모 17" xfId="49036"/>
    <cellStyle name="메모 18" xfId="49037"/>
    <cellStyle name="메모 19" xfId="49038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40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9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1"/>
    <cellStyle name="메모 21" xfId="49042"/>
    <cellStyle name="메모 22" xfId="49043"/>
    <cellStyle name="메모 23" xfId="49044"/>
    <cellStyle name="메모 24" xfId="49045"/>
    <cellStyle name="메모 25" xfId="49046"/>
    <cellStyle name="메모 26" xfId="49047"/>
    <cellStyle name="메모 27" xfId="49048"/>
    <cellStyle name="메모 28" xfId="49049"/>
    <cellStyle name="메모 29" xfId="49050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1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2"/>
    <cellStyle name="메모 31" xfId="49053"/>
    <cellStyle name="메모 32" xfId="49054"/>
    <cellStyle name="메모 33" xfId="49055"/>
    <cellStyle name="메모 34" xfId="49056"/>
    <cellStyle name="메모 35" xfId="49057"/>
    <cellStyle name="메모 4" xfId="2553"/>
    <cellStyle name="메모 4 10" xfId="3829"/>
    <cellStyle name="메모 4 11" xfId="2535"/>
    <cellStyle name="메모 4 12" xfId="49058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" xfId="49728" builtinId="5"/>
    <cellStyle name="백분율 [0]" xfId="49059"/>
    <cellStyle name="백분율 [2]" xfId="49060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0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1"/>
    <cellStyle name="보통 14" xfId="49062"/>
    <cellStyle name="보통 15" xfId="49063"/>
    <cellStyle name="보통 16" xfId="49064"/>
    <cellStyle name="보통 17" xfId="49065"/>
    <cellStyle name="보통 18" xfId="49066"/>
    <cellStyle name="보통 19" xfId="49067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8"/>
    <cellStyle name="보통 21" xfId="49069"/>
    <cellStyle name="보통 22" xfId="49070"/>
    <cellStyle name="보통 23" xfId="49071"/>
    <cellStyle name="보통 24" xfId="49072"/>
    <cellStyle name="보통 25" xfId="49073"/>
    <cellStyle name="보통 26" xfId="49074"/>
    <cellStyle name="보통 27" xfId="49075"/>
    <cellStyle name="보통 28" xfId="49076"/>
    <cellStyle name="보통 29" xfId="4907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8"/>
    <cellStyle name="보통 31" xfId="49079"/>
    <cellStyle name="보통 32" xfId="49080"/>
    <cellStyle name="보통 33" xfId="49081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2"/>
    <cellStyle name="설명 텍스트 10" xfId="6347"/>
    <cellStyle name="설명 텍스트 11" xfId="6448"/>
    <cellStyle name="설명 텍스트 12" xfId="6336"/>
    <cellStyle name="설명 텍스트 13" xfId="49083"/>
    <cellStyle name="설명 텍스트 14" xfId="49084"/>
    <cellStyle name="설명 텍스트 15" xfId="49085"/>
    <cellStyle name="설명 텍스트 16" xfId="49086"/>
    <cellStyle name="설명 텍스트 17" xfId="49087"/>
    <cellStyle name="설명 텍스트 18" xfId="49088"/>
    <cellStyle name="설명 텍스트 19" xfId="49089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90"/>
    <cellStyle name="설명 텍스트 21" xfId="49091"/>
    <cellStyle name="설명 텍스트 22" xfId="49092"/>
    <cellStyle name="설명 텍스트 23" xfId="49093"/>
    <cellStyle name="설명 텍스트 24" xfId="49094"/>
    <cellStyle name="설명 텍스트 25" xfId="49095"/>
    <cellStyle name="설명 텍스트 26" xfId="49096"/>
    <cellStyle name="설명 텍스트 27" xfId="49097"/>
    <cellStyle name="설명 텍스트 28" xfId="49098"/>
    <cellStyle name="설명 텍스트 29" xfId="4909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100"/>
    <cellStyle name="설명 텍스트 31" xfId="49101"/>
    <cellStyle name="설명 텍스트 32" xfId="49102"/>
    <cellStyle name="설명 텍스트 33" xfId="49103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4"/>
    <cellStyle name="셀 확인 14" xfId="49105"/>
    <cellStyle name="셀 확인 15" xfId="49106"/>
    <cellStyle name="셀 확인 16" xfId="49107"/>
    <cellStyle name="셀 확인 17" xfId="49108"/>
    <cellStyle name="셀 확인 18" xfId="49109"/>
    <cellStyle name="셀 확인 19" xfId="49110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1"/>
    <cellStyle name="셀 확인 21" xfId="49112"/>
    <cellStyle name="셀 확인 22" xfId="49113"/>
    <cellStyle name="셀 확인 23" xfId="49114"/>
    <cellStyle name="셀 확인 24" xfId="49115"/>
    <cellStyle name="셀 확인 25" xfId="49116"/>
    <cellStyle name="셀 확인 26" xfId="49117"/>
    <cellStyle name="셀 확인 27" xfId="49118"/>
    <cellStyle name="셀 확인 28" xfId="49119"/>
    <cellStyle name="셀 확인 29" xfId="49120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1"/>
    <cellStyle name="셀 확인 31" xfId="49122"/>
    <cellStyle name="셀 확인 32" xfId="49123"/>
    <cellStyle name="셀 확인 33" xfId="49124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5"/>
    <cellStyle name="쉼표 [0] 101" xfId="49126"/>
    <cellStyle name="쉼표 [0] 102" xfId="49127"/>
    <cellStyle name="쉼표 [0] 103" xfId="49128"/>
    <cellStyle name="쉼표 [0] 104" xfId="49129"/>
    <cellStyle name="쉼표 [0] 105" xfId="49130"/>
    <cellStyle name="쉼표 [0] 106" xfId="49131"/>
    <cellStyle name="쉼표 [0] 107" xfId="49132"/>
    <cellStyle name="쉼표 [0] 108" xfId="49133"/>
    <cellStyle name="쉼표 [0] 109" xfId="49134"/>
    <cellStyle name="쉼표 [0] 11" xfId="3758"/>
    <cellStyle name="쉼표 [0] 11 2" xfId="49135"/>
    <cellStyle name="쉼표 [0] 110" xfId="49136"/>
    <cellStyle name="쉼표 [0] 111" xfId="49137"/>
    <cellStyle name="쉼표 [0] 112" xfId="49138"/>
    <cellStyle name="쉼표 [0] 113" xfId="49139"/>
    <cellStyle name="쉼표 [0] 114" xfId="49140"/>
    <cellStyle name="쉼표 [0] 115" xfId="49141"/>
    <cellStyle name="쉼표 [0] 116" xfId="49142"/>
    <cellStyle name="쉼표 [0] 117" xfId="49143"/>
    <cellStyle name="쉼표 [0] 118" xfId="49144"/>
    <cellStyle name="쉼표 [0] 119" xfId="49145"/>
    <cellStyle name="쉼표 [0] 12" xfId="3521"/>
    <cellStyle name="쉼표 [0] 12 2" xfId="49146"/>
    <cellStyle name="쉼표 [0] 120" xfId="49147"/>
    <cellStyle name="쉼표 [0] 121" xfId="49148"/>
    <cellStyle name="쉼표 [0] 122" xfId="49149"/>
    <cellStyle name="쉼표 [0] 123" xfId="49150"/>
    <cellStyle name="쉼표 [0] 124" xfId="49151"/>
    <cellStyle name="쉼표 [0] 125" xfId="49152"/>
    <cellStyle name="쉼표 [0] 126" xfId="49153"/>
    <cellStyle name="쉼표 [0] 127" xfId="49154"/>
    <cellStyle name="쉼표 [0] 128" xfId="49155"/>
    <cellStyle name="쉼표 [0] 129" xfId="49156"/>
    <cellStyle name="쉼표 [0] 13" xfId="320"/>
    <cellStyle name="쉼표 [0] 13 2" xfId="49157"/>
    <cellStyle name="쉼표 [0] 130" xfId="49158"/>
    <cellStyle name="쉼표 [0] 131" xfId="49159"/>
    <cellStyle name="쉼표 [0] 132" xfId="49160"/>
    <cellStyle name="쉼표 [0] 133" xfId="49161"/>
    <cellStyle name="쉼표 [0] 134" xfId="49162"/>
    <cellStyle name="쉼표 [0] 135" xfId="49163"/>
    <cellStyle name="쉼표 [0] 136" xfId="49164"/>
    <cellStyle name="쉼표 [0] 137" xfId="49165"/>
    <cellStyle name="쉼표 [0] 138" xfId="49166"/>
    <cellStyle name="쉼표 [0] 139" xfId="49167"/>
    <cellStyle name="쉼표 [0] 14" xfId="6941"/>
    <cellStyle name="쉼표 [0] 14 2" xfId="3156"/>
    <cellStyle name="쉼표 [0] 14 3" xfId="3287"/>
    <cellStyle name="쉼표 [0] 14 4" xfId="2793"/>
    <cellStyle name="쉼표 [0] 14 5" xfId="49168"/>
    <cellStyle name="쉼표 [0] 140" xfId="49169"/>
    <cellStyle name="쉼표 [0] 141" xfId="49170"/>
    <cellStyle name="쉼표 [0] 142" xfId="49171"/>
    <cellStyle name="쉼표 [0] 143" xfId="49172"/>
    <cellStyle name="쉼표 [0] 144" xfId="49173"/>
    <cellStyle name="쉼표 [0] 145" xfId="49174"/>
    <cellStyle name="쉼표 [0] 146" xfId="49175"/>
    <cellStyle name="쉼표 [0] 147" xfId="49176"/>
    <cellStyle name="쉼표 [0] 148" xfId="49177"/>
    <cellStyle name="쉼표 [0] 149" xfId="49178"/>
    <cellStyle name="쉼표 [0] 15" xfId="6944"/>
    <cellStyle name="쉼표 [0] 15 2" xfId="49179"/>
    <cellStyle name="쉼표 [0] 150" xfId="49180"/>
    <cellStyle name="쉼표 [0] 151" xfId="49181"/>
    <cellStyle name="쉼표 [0] 152" xfId="49182"/>
    <cellStyle name="쉼표 [0] 153" xfId="49183"/>
    <cellStyle name="쉼표 [0] 154" xfId="49184"/>
    <cellStyle name="쉼표 [0] 155" xfId="49185"/>
    <cellStyle name="쉼표 [0] 156" xfId="49186"/>
    <cellStyle name="쉼표 [0] 157" xfId="49187"/>
    <cellStyle name="쉼표 [0] 158" xfId="49188"/>
    <cellStyle name="쉼표 [0] 159" xfId="49189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90"/>
    <cellStyle name="쉼표 [0] 160" xfId="49191"/>
    <cellStyle name="쉼표 [0] 161" xfId="49192"/>
    <cellStyle name="쉼표 [0] 162" xfId="49193"/>
    <cellStyle name="쉼표 [0] 163" xfId="49194"/>
    <cellStyle name="쉼표 [0] 164" xfId="49195"/>
    <cellStyle name="쉼표 [0] 165" xfId="49196"/>
    <cellStyle name="쉼표 [0] 166" xfId="49197"/>
    <cellStyle name="쉼표 [0] 167" xfId="49198"/>
    <cellStyle name="쉼표 [0] 168" xfId="49199"/>
    <cellStyle name="쉼표 [0] 169" xfId="49200"/>
    <cellStyle name="쉼표 [0] 17" xfId="6962"/>
    <cellStyle name="쉼표 [0] 17 2" xfId="49201"/>
    <cellStyle name="쉼표 [0] 170" xfId="49202"/>
    <cellStyle name="쉼표 [0] 171" xfId="49203"/>
    <cellStyle name="쉼표 [0] 172" xfId="49204"/>
    <cellStyle name="쉼표 [0] 173" xfId="49205"/>
    <cellStyle name="쉼표 [0] 174" xfId="49206"/>
    <cellStyle name="쉼표 [0] 175" xfId="49207"/>
    <cellStyle name="쉼표 [0] 176" xfId="49208"/>
    <cellStyle name="쉼표 [0] 177" xfId="49209"/>
    <cellStyle name="쉼표 [0] 178" xfId="49210"/>
    <cellStyle name="쉼표 [0] 179" xfId="49211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2"/>
    <cellStyle name="쉼표 [0] 180" xfId="49213"/>
    <cellStyle name="쉼표 [0] 181" xfId="49214"/>
    <cellStyle name="쉼표 [0] 182" xfId="49215"/>
    <cellStyle name="쉼표 [0] 183" xfId="49216"/>
    <cellStyle name="쉼표 [0] 184" xfId="49217"/>
    <cellStyle name="쉼표 [0] 185" xfId="49218"/>
    <cellStyle name="쉼표 [0] 186" xfId="49219"/>
    <cellStyle name="쉼표 [0] 187" xfId="49220"/>
    <cellStyle name="쉼표 [0] 188" xfId="49221"/>
    <cellStyle name="쉼표 [0] 189" xfId="49222"/>
    <cellStyle name="쉼표 [0] 19" xfId="6963"/>
    <cellStyle name="쉼표 [0] 19 2" xfId="49223"/>
    <cellStyle name="쉼표 [0] 190" xfId="49224"/>
    <cellStyle name="쉼표 [0] 191" xfId="49225"/>
    <cellStyle name="쉼표 [0] 192" xfId="49226"/>
    <cellStyle name="쉼표 [0] 193" xfId="49227"/>
    <cellStyle name="쉼표 [0] 194" xfId="49228"/>
    <cellStyle name="쉼표 [0] 195" xfId="49229"/>
    <cellStyle name="쉼표 [0] 196" xfId="49230"/>
    <cellStyle name="쉼표 [0] 197" xfId="49231"/>
    <cellStyle name="쉼표 [0] 198" xfId="49232"/>
    <cellStyle name="쉼표 [0] 199" xfId="49233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6 3" xfId="49725"/>
    <cellStyle name="쉼표 [0] 2 2 7" xfId="255"/>
    <cellStyle name="쉼표 [0] 2 2 7 2" xfId="6980"/>
    <cellStyle name="쉼표 [0] 2 2 7 3" xfId="48424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9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9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4"/>
    <cellStyle name="쉼표 [0] 201" xfId="49235"/>
    <cellStyle name="쉼표 [0] 202" xfId="49236"/>
    <cellStyle name="쉼표 [0] 203" xfId="49237"/>
    <cellStyle name="쉼표 [0] 204" xfId="49238"/>
    <cellStyle name="쉼표 [0] 205" xfId="49239"/>
    <cellStyle name="쉼표 [0] 206" xfId="49240"/>
    <cellStyle name="쉼표 [0] 207" xfId="48445"/>
    <cellStyle name="쉼표 [0] 208" xfId="48446"/>
    <cellStyle name="쉼표 [0] 21" xfId="19724"/>
    <cellStyle name="쉼표 [0] 21 2" xfId="4066"/>
    <cellStyle name="쉼표 [0] 21 3" xfId="3456"/>
    <cellStyle name="쉼표 [0] 21 4" xfId="49241"/>
    <cellStyle name="쉼표 [0] 22" xfId="49242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3"/>
    <cellStyle name="쉼표 [0] 24" xfId="2803"/>
    <cellStyle name="쉼표 [0] 24 2" xfId="3885"/>
    <cellStyle name="쉼표 [0] 24 3" xfId="3398"/>
    <cellStyle name="쉼표 [0] 24 4" xfId="49244"/>
    <cellStyle name="쉼표 [0] 25" xfId="49245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6"/>
    <cellStyle name="쉼표 [0] 27 2" xfId="3235"/>
    <cellStyle name="쉼표 [0] 27 3" xfId="2686"/>
    <cellStyle name="쉼표 [0] 28" xfId="49247"/>
    <cellStyle name="쉼표 [0] 28 2" xfId="4015"/>
    <cellStyle name="쉼표 [0] 28 3" xfId="3531"/>
    <cellStyle name="쉼표 [0] 29" xfId="49248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1"/>
    <cellStyle name="쉼표 [0] 3 2 6" xfId="49671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9"/>
    <cellStyle name="쉼표 [0] 30 2" xfId="3905"/>
    <cellStyle name="쉼표 [0] 30 3" xfId="2512"/>
    <cellStyle name="쉼표 [0] 31" xfId="49250"/>
    <cellStyle name="쉼표 [0] 31 2" xfId="3414"/>
    <cellStyle name="쉼표 [0] 31 3" xfId="4211"/>
    <cellStyle name="쉼표 [0] 32" xfId="49251"/>
    <cellStyle name="쉼표 [0] 32 2" xfId="2747"/>
    <cellStyle name="쉼표 [0] 32 3" xfId="2993"/>
    <cellStyle name="쉼표 [0] 33" xfId="49252"/>
    <cellStyle name="쉼표 [0] 33 2" xfId="3185"/>
    <cellStyle name="쉼표 [0] 33 3" xfId="3231"/>
    <cellStyle name="쉼표 [0] 34" xfId="49253"/>
    <cellStyle name="쉼표 [0] 35" xfId="85"/>
    <cellStyle name="쉼표 [0] 35 2" xfId="312"/>
    <cellStyle name="쉼표 [0] 35 3" xfId="49254"/>
    <cellStyle name="쉼표 [0] 36" xfId="49255"/>
    <cellStyle name="쉼표 [0] 37" xfId="49256"/>
    <cellStyle name="쉼표 [0] 38" xfId="49257"/>
    <cellStyle name="쉼표 [0] 39" xfId="49258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9"/>
    <cellStyle name="쉼표 [0] 41" xfId="49260"/>
    <cellStyle name="쉼표 [0] 42" xfId="49261"/>
    <cellStyle name="쉼표 [0] 43" xfId="49262"/>
    <cellStyle name="쉼표 [0] 44" xfId="49263"/>
    <cellStyle name="쉼표 [0] 45" xfId="49264"/>
    <cellStyle name="쉼표 [0] 46" xfId="49265"/>
    <cellStyle name="쉼표 [0] 47" xfId="49266"/>
    <cellStyle name="쉼표 [0] 48" xfId="49267"/>
    <cellStyle name="쉼표 [0] 49" xfId="49268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4"/>
    <cellStyle name="쉼표 [0] 5 18" xfId="48417"/>
    <cellStyle name="쉼표 [0] 5 19" xfId="48447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9"/>
    <cellStyle name="쉼표 [0] 51" xfId="49270"/>
    <cellStyle name="쉼표 [0] 52" xfId="49271"/>
    <cellStyle name="쉼표 [0] 53" xfId="49272"/>
    <cellStyle name="쉼표 [0] 54" xfId="49273"/>
    <cellStyle name="쉼표 [0] 55" xfId="49274"/>
    <cellStyle name="쉼표 [0] 56" xfId="49275"/>
    <cellStyle name="쉼표 [0] 57" xfId="49276"/>
    <cellStyle name="쉼표 [0] 58" xfId="49277"/>
    <cellStyle name="쉼표 [0] 59" xfId="49278"/>
    <cellStyle name="쉼표 [0] 6" xfId="3764"/>
    <cellStyle name="쉼표 [0] 6 10" xfId="49279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1"/>
    <cellStyle name="쉼표 [0] 6 9" xfId="48419"/>
    <cellStyle name="쉼표 [0] 60" xfId="49280"/>
    <cellStyle name="쉼표 [0] 61" xfId="49281"/>
    <cellStyle name="쉼표 [0] 62" xfId="49282"/>
    <cellStyle name="쉼표 [0] 63" xfId="49283"/>
    <cellStyle name="쉼표 [0] 64" xfId="49284"/>
    <cellStyle name="쉼표 [0] 65" xfId="49285"/>
    <cellStyle name="쉼표 [0] 66" xfId="49286"/>
    <cellStyle name="쉼표 [0] 67" xfId="49287"/>
    <cellStyle name="쉼표 [0] 68" xfId="49288"/>
    <cellStyle name="쉼표 [0] 69" xfId="49289"/>
    <cellStyle name="쉼표 [0] 7" xfId="4014"/>
    <cellStyle name="쉼표 [0] 7 10" xfId="3043"/>
    <cellStyle name="쉼표 [0] 7 11" xfId="49290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1"/>
    <cellStyle name="쉼표 [0] 71" xfId="49292"/>
    <cellStyle name="쉼표 [0] 72" xfId="49293"/>
    <cellStyle name="쉼표 [0] 73" xfId="49294"/>
    <cellStyle name="쉼표 [0] 74" xfId="49295"/>
    <cellStyle name="쉼표 [0] 75" xfId="49296"/>
    <cellStyle name="쉼표 [0] 76" xfId="49297"/>
    <cellStyle name="쉼표 [0] 77" xfId="49298"/>
    <cellStyle name="쉼표 [0] 78" xfId="49299"/>
    <cellStyle name="쉼표 [0] 79" xfId="49300"/>
    <cellStyle name="쉼표 [0] 8" xfId="4236"/>
    <cellStyle name="쉼표 [0] 8 10" xfId="3145"/>
    <cellStyle name="쉼표 [0] 8 11" xfId="3263"/>
    <cellStyle name="쉼표 [0] 8 12" xfId="49301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2"/>
    <cellStyle name="쉼표 [0] 81" xfId="49303"/>
    <cellStyle name="쉼표 [0] 82" xfId="49304"/>
    <cellStyle name="쉼표 [0] 83" xfId="49305"/>
    <cellStyle name="쉼표 [0] 84" xfId="49306"/>
    <cellStyle name="쉼표 [0] 85" xfId="49307"/>
    <cellStyle name="쉼표 [0] 86" xfId="49308"/>
    <cellStyle name="쉼표 [0] 87" xfId="49309"/>
    <cellStyle name="쉼표 [0] 88" xfId="49310"/>
    <cellStyle name="쉼표 [0] 89" xfId="49311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2"/>
    <cellStyle name="쉼표 [0] 90" xfId="49313"/>
    <cellStyle name="쉼표 [0] 91" xfId="49314"/>
    <cellStyle name="쉼표 [0] 92" xfId="49315"/>
    <cellStyle name="쉼표 [0] 93" xfId="49316"/>
    <cellStyle name="쉼표 [0] 94" xfId="49317"/>
    <cellStyle name="쉼표 [0] 95" xfId="49318"/>
    <cellStyle name="쉼표 [0] 96" xfId="49319"/>
    <cellStyle name="쉼표 [0] 97" xfId="49320"/>
    <cellStyle name="쉼표 [0] 98" xfId="49321"/>
    <cellStyle name="쉼표 [0] 99" xfId="49322"/>
    <cellStyle name="쉼표 10" xfId="49323"/>
    <cellStyle name="쉼표 11" xfId="49324"/>
    <cellStyle name="쉼표 12" xfId="49325"/>
    <cellStyle name="쉼표 13" xfId="49326"/>
    <cellStyle name="쉼표 14" xfId="49327"/>
    <cellStyle name="쉼표 15" xfId="49328"/>
    <cellStyle name="쉼표 16" xfId="49329"/>
    <cellStyle name="쉼표 17" xfId="49330"/>
    <cellStyle name="쉼표 18" xfId="49331"/>
    <cellStyle name="쉼표 19" xfId="49332"/>
    <cellStyle name="쉼표 2" xfId="49333"/>
    <cellStyle name="쉼표 20" xfId="49334"/>
    <cellStyle name="쉼표 21" xfId="49335"/>
    <cellStyle name="쉼표 22" xfId="49336"/>
    <cellStyle name="쉼표 23" xfId="49337"/>
    <cellStyle name="쉼표 24" xfId="49338"/>
    <cellStyle name="쉼표 25" xfId="49339"/>
    <cellStyle name="쉼표 26" xfId="49340"/>
    <cellStyle name="쉼표 27" xfId="49341"/>
    <cellStyle name="쉼표 28" xfId="49342"/>
    <cellStyle name="쉼표 29" xfId="49343"/>
    <cellStyle name="쉼표 3" xfId="49344"/>
    <cellStyle name="쉼표 30" xfId="49345"/>
    <cellStyle name="쉼표 31" xfId="49346"/>
    <cellStyle name="쉼표 32" xfId="49347"/>
    <cellStyle name="쉼표 33" xfId="49348"/>
    <cellStyle name="쉼표 34" xfId="49349"/>
    <cellStyle name="쉼표 35" xfId="49350"/>
    <cellStyle name="쉼표 36" xfId="49351"/>
    <cellStyle name="쉼표 37" xfId="49352"/>
    <cellStyle name="쉼표 38" xfId="49353"/>
    <cellStyle name="쉼표 39" xfId="49354"/>
    <cellStyle name="쉼표 4" xfId="49355"/>
    <cellStyle name="쉼표 40" xfId="49356"/>
    <cellStyle name="쉼표 41" xfId="49357"/>
    <cellStyle name="쉼표 42" xfId="49358"/>
    <cellStyle name="쉼표 43" xfId="49359"/>
    <cellStyle name="쉼표 44" xfId="49360"/>
    <cellStyle name="쉼표 45" xfId="49361"/>
    <cellStyle name="쉼표 46" xfId="49668"/>
    <cellStyle name="쉼표 47" xfId="49666"/>
    <cellStyle name="쉼표 48" xfId="49669"/>
    <cellStyle name="쉼표 49" xfId="49670"/>
    <cellStyle name="쉼표 5" xfId="49362"/>
    <cellStyle name="쉼표 50" xfId="49660"/>
    <cellStyle name="쉼표 51" xfId="49664"/>
    <cellStyle name="쉼표 52" xfId="49661"/>
    <cellStyle name="쉼표 53" xfId="49662"/>
    <cellStyle name="쉼표 54" xfId="49663"/>
    <cellStyle name="쉼표 55" xfId="49665"/>
    <cellStyle name="쉼표 56" xfId="49676"/>
    <cellStyle name="쉼표 57" xfId="49672"/>
    <cellStyle name="쉼표 58" xfId="49667"/>
    <cellStyle name="쉼표 59" xfId="49675"/>
    <cellStyle name="쉼표 6" xfId="49363"/>
    <cellStyle name="쉼표 60" xfId="49673"/>
    <cellStyle name="쉼표 61" xfId="49677"/>
    <cellStyle name="쉼표 62" xfId="49678"/>
    <cellStyle name="쉼표 63" xfId="49680"/>
    <cellStyle name="쉼표 64" xfId="49681"/>
    <cellStyle name="쉼표 65" xfId="49684"/>
    <cellStyle name="쉼표 66" xfId="49679"/>
    <cellStyle name="쉼표 67" xfId="49682"/>
    <cellStyle name="쉼표 68" xfId="49683"/>
    <cellStyle name="쉼표 69" xfId="49685"/>
    <cellStyle name="쉼표 7" xfId="49364"/>
    <cellStyle name="쉼표 70" xfId="49686"/>
    <cellStyle name="쉼표 8" xfId="49365"/>
    <cellStyle name="쉼표 9" xfId="49366"/>
    <cellStyle name="스타일 1" xfId="257"/>
    <cellStyle name="스타일 1 10" xfId="49367"/>
    <cellStyle name="스타일 1 11" xfId="49368"/>
    <cellStyle name="스타일 1 12" xfId="49369"/>
    <cellStyle name="스타일 1 13" xfId="49370"/>
    <cellStyle name="스타일 1 14" xfId="49371"/>
    <cellStyle name="스타일 1 15" xfId="49372"/>
    <cellStyle name="스타일 1 16" xfId="49373"/>
    <cellStyle name="스타일 1 17" xfId="49374"/>
    <cellStyle name="스타일 1 18" xfId="49375"/>
    <cellStyle name="스타일 1 19" xfId="49376"/>
    <cellStyle name="스타일 1 2" xfId="49377"/>
    <cellStyle name="스타일 1 20" xfId="49378"/>
    <cellStyle name="스타일 1 21" xfId="49379"/>
    <cellStyle name="스타일 1 22" xfId="49380"/>
    <cellStyle name="스타일 1 23" xfId="49381"/>
    <cellStyle name="스타일 1 24" xfId="49382"/>
    <cellStyle name="스타일 1 25" xfId="49383"/>
    <cellStyle name="스타일 1 26" xfId="49384"/>
    <cellStyle name="스타일 1 27" xfId="49385"/>
    <cellStyle name="스타일 1 28" xfId="49386"/>
    <cellStyle name="스타일 1 29" xfId="49387"/>
    <cellStyle name="스타일 1 3" xfId="49388"/>
    <cellStyle name="스타일 1 30" xfId="49389"/>
    <cellStyle name="스타일 1 31" xfId="49390"/>
    <cellStyle name="스타일 1 32" xfId="49391"/>
    <cellStyle name="스타일 1 33" xfId="49392"/>
    <cellStyle name="스타일 1 4" xfId="49393"/>
    <cellStyle name="스타일 1 5" xfId="49394"/>
    <cellStyle name="스타일 1 6" xfId="49395"/>
    <cellStyle name="스타일 1 7" xfId="49396"/>
    <cellStyle name="스타일 1 8" xfId="49397"/>
    <cellStyle name="스타일 1 9" xfId="49398"/>
    <cellStyle name="연결된 셀 10" xfId="6383"/>
    <cellStyle name="연결된 셀 11" xfId="6412"/>
    <cellStyle name="연결된 셀 12" xfId="6372"/>
    <cellStyle name="연결된 셀 13" xfId="49399"/>
    <cellStyle name="연결된 셀 14" xfId="49400"/>
    <cellStyle name="연결된 셀 15" xfId="49401"/>
    <cellStyle name="연결된 셀 16" xfId="49402"/>
    <cellStyle name="연결된 셀 17" xfId="49403"/>
    <cellStyle name="연결된 셀 18" xfId="49404"/>
    <cellStyle name="연결된 셀 19" xfId="49405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6"/>
    <cellStyle name="연결된 셀 21" xfId="49407"/>
    <cellStyle name="연결된 셀 22" xfId="49408"/>
    <cellStyle name="연결된 셀 23" xfId="49409"/>
    <cellStyle name="연결된 셀 24" xfId="49410"/>
    <cellStyle name="연결된 셀 25" xfId="49411"/>
    <cellStyle name="연결된 셀 26" xfId="49412"/>
    <cellStyle name="연결된 셀 27" xfId="49413"/>
    <cellStyle name="연결된 셀 28" xfId="49414"/>
    <cellStyle name="연결된 셀 29" xfId="49415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6"/>
    <cellStyle name="연결된 셀 31" xfId="49417"/>
    <cellStyle name="연결된 셀 32" xfId="49418"/>
    <cellStyle name="연결된 셀 33" xfId="494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20"/>
    <cellStyle name="요약 14" xfId="49421"/>
    <cellStyle name="요약 15" xfId="49422"/>
    <cellStyle name="요약 16" xfId="49423"/>
    <cellStyle name="요약 17" xfId="49424"/>
    <cellStyle name="요약 18" xfId="49425"/>
    <cellStyle name="요약 19" xfId="49426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7"/>
    <cellStyle name="요약 21" xfId="49428"/>
    <cellStyle name="요약 22" xfId="49429"/>
    <cellStyle name="요약 23" xfId="49430"/>
    <cellStyle name="요약 24" xfId="49431"/>
    <cellStyle name="요약 25" xfId="49432"/>
    <cellStyle name="요약 26" xfId="49433"/>
    <cellStyle name="요약 27" xfId="49434"/>
    <cellStyle name="요약 28" xfId="49435"/>
    <cellStyle name="요약 29" xfId="49436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7"/>
    <cellStyle name="요약 31" xfId="49438"/>
    <cellStyle name="요약 32" xfId="49439"/>
    <cellStyle name="요약 33" xfId="4944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1"/>
    <cellStyle name="입력 14" xfId="49442"/>
    <cellStyle name="입력 15" xfId="49443"/>
    <cellStyle name="입력 16" xfId="49444"/>
    <cellStyle name="입력 17" xfId="49445"/>
    <cellStyle name="입력 18" xfId="49446"/>
    <cellStyle name="입력 19" xfId="49447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8"/>
    <cellStyle name="입력 21" xfId="49449"/>
    <cellStyle name="입력 22" xfId="49450"/>
    <cellStyle name="입력 23" xfId="49451"/>
    <cellStyle name="입력 24" xfId="49452"/>
    <cellStyle name="입력 25" xfId="49453"/>
    <cellStyle name="입력 26" xfId="49454"/>
    <cellStyle name="입력 27" xfId="49455"/>
    <cellStyle name="입력 28" xfId="49456"/>
    <cellStyle name="입력 29" xfId="49457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8"/>
    <cellStyle name="입력 31" xfId="49459"/>
    <cellStyle name="입력 32" xfId="49460"/>
    <cellStyle name="입력 33" xfId="49461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2"/>
    <cellStyle name="제목 1 10" xfId="6484"/>
    <cellStyle name="제목 1 11" xfId="6293"/>
    <cellStyle name="제목 1 12" xfId="6502"/>
    <cellStyle name="제목 1 13" xfId="49463"/>
    <cellStyle name="제목 1 14" xfId="49464"/>
    <cellStyle name="제목 1 15" xfId="49465"/>
    <cellStyle name="제목 1 16" xfId="49466"/>
    <cellStyle name="제목 1 17" xfId="49467"/>
    <cellStyle name="제목 1 18" xfId="49468"/>
    <cellStyle name="제목 1 19" xfId="49469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70"/>
    <cellStyle name="제목 1 21" xfId="49471"/>
    <cellStyle name="제목 1 22" xfId="49472"/>
    <cellStyle name="제목 1 23" xfId="49473"/>
    <cellStyle name="제목 1 24" xfId="49474"/>
    <cellStyle name="제목 1 25" xfId="49475"/>
    <cellStyle name="제목 1 26" xfId="49476"/>
    <cellStyle name="제목 1 27" xfId="49477"/>
    <cellStyle name="제목 1 28" xfId="49478"/>
    <cellStyle name="제목 1 29" xfId="49479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80"/>
    <cellStyle name="제목 1 31" xfId="49481"/>
    <cellStyle name="제목 1 32" xfId="49482"/>
    <cellStyle name="제목 1 33" xfId="49483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4"/>
    <cellStyle name="제목 17" xfId="49485"/>
    <cellStyle name="제목 18" xfId="49486"/>
    <cellStyle name="제목 19" xfId="49487"/>
    <cellStyle name="제목 2 10" xfId="6486"/>
    <cellStyle name="제목 2 11" xfId="6291"/>
    <cellStyle name="제목 2 12" xfId="6504"/>
    <cellStyle name="제목 2 13" xfId="49488"/>
    <cellStyle name="제목 2 14" xfId="49489"/>
    <cellStyle name="제목 2 15" xfId="49490"/>
    <cellStyle name="제목 2 16" xfId="49491"/>
    <cellStyle name="제목 2 17" xfId="49492"/>
    <cellStyle name="제목 2 18" xfId="49493"/>
    <cellStyle name="제목 2 19" xfId="49494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5"/>
    <cellStyle name="제목 2 21" xfId="49496"/>
    <cellStyle name="제목 2 22" xfId="49497"/>
    <cellStyle name="제목 2 23" xfId="49498"/>
    <cellStyle name="제목 2 24" xfId="49499"/>
    <cellStyle name="제목 2 25" xfId="49500"/>
    <cellStyle name="제목 2 26" xfId="49501"/>
    <cellStyle name="제목 2 27" xfId="49502"/>
    <cellStyle name="제목 2 28" xfId="49503"/>
    <cellStyle name="제목 2 29" xfId="49504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5"/>
    <cellStyle name="제목 2 31" xfId="49506"/>
    <cellStyle name="제목 2 32" xfId="49507"/>
    <cellStyle name="제목 2 33" xfId="49508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9"/>
    <cellStyle name="제목 21" xfId="49510"/>
    <cellStyle name="제목 22" xfId="49511"/>
    <cellStyle name="제목 23" xfId="49512"/>
    <cellStyle name="제목 24" xfId="49513"/>
    <cellStyle name="제목 25" xfId="49514"/>
    <cellStyle name="제목 26" xfId="49515"/>
    <cellStyle name="제목 27" xfId="49516"/>
    <cellStyle name="제목 28" xfId="49517"/>
    <cellStyle name="제목 29" xfId="49518"/>
    <cellStyle name="제목 3 10" xfId="6488"/>
    <cellStyle name="제목 3 11" xfId="6289"/>
    <cellStyle name="제목 3 12" xfId="6506"/>
    <cellStyle name="제목 3 13" xfId="49519"/>
    <cellStyle name="제목 3 14" xfId="49520"/>
    <cellStyle name="제목 3 15" xfId="49521"/>
    <cellStyle name="제목 3 16" xfId="49522"/>
    <cellStyle name="제목 3 17" xfId="49523"/>
    <cellStyle name="제목 3 18" xfId="49524"/>
    <cellStyle name="제목 3 19" xfId="49525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6"/>
    <cellStyle name="제목 3 21" xfId="49527"/>
    <cellStyle name="제목 3 22" xfId="49528"/>
    <cellStyle name="제목 3 23" xfId="49529"/>
    <cellStyle name="제목 3 24" xfId="49530"/>
    <cellStyle name="제목 3 25" xfId="49531"/>
    <cellStyle name="제목 3 26" xfId="49532"/>
    <cellStyle name="제목 3 27" xfId="49533"/>
    <cellStyle name="제목 3 28" xfId="49534"/>
    <cellStyle name="제목 3 29" xfId="49535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6"/>
    <cellStyle name="제목 3 31" xfId="49537"/>
    <cellStyle name="제목 3 32" xfId="49538"/>
    <cellStyle name="제목 3 33" xfId="49539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40"/>
    <cellStyle name="제목 31" xfId="49541"/>
    <cellStyle name="제목 32" xfId="49542"/>
    <cellStyle name="제목 33" xfId="49543"/>
    <cellStyle name="제목 34" xfId="49544"/>
    <cellStyle name="제목 35" xfId="49545"/>
    <cellStyle name="제목 36" xfId="49546"/>
    <cellStyle name="제목 4 10" xfId="6490"/>
    <cellStyle name="제목 4 11" xfId="6287"/>
    <cellStyle name="제목 4 12" xfId="6508"/>
    <cellStyle name="제목 4 13" xfId="49547"/>
    <cellStyle name="제목 4 14" xfId="49548"/>
    <cellStyle name="제목 4 15" xfId="49549"/>
    <cellStyle name="제목 4 16" xfId="49550"/>
    <cellStyle name="제목 4 17" xfId="49551"/>
    <cellStyle name="제목 4 18" xfId="49552"/>
    <cellStyle name="제목 4 19" xfId="49553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4"/>
    <cellStyle name="제목 4 21" xfId="49555"/>
    <cellStyle name="제목 4 22" xfId="49556"/>
    <cellStyle name="제목 4 23" xfId="49557"/>
    <cellStyle name="제목 4 24" xfId="49558"/>
    <cellStyle name="제목 4 25" xfId="49559"/>
    <cellStyle name="제목 4 26" xfId="49560"/>
    <cellStyle name="제목 4 27" xfId="49561"/>
    <cellStyle name="제목 4 28" xfId="49562"/>
    <cellStyle name="제목 4 29" xfId="49563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4"/>
    <cellStyle name="제목 4 31" xfId="49565"/>
    <cellStyle name="제목 4 32" xfId="49566"/>
    <cellStyle name="제목 4 33" xfId="4956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8"/>
    <cellStyle name="좋음 14" xfId="49569"/>
    <cellStyle name="좋음 15" xfId="49570"/>
    <cellStyle name="좋음 16" xfId="49571"/>
    <cellStyle name="좋음 17" xfId="49572"/>
    <cellStyle name="좋음 18" xfId="49573"/>
    <cellStyle name="좋음 19" xfId="49574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5"/>
    <cellStyle name="좋음 21" xfId="49576"/>
    <cellStyle name="좋음 22" xfId="49577"/>
    <cellStyle name="좋음 23" xfId="49578"/>
    <cellStyle name="좋음 24" xfId="49579"/>
    <cellStyle name="좋음 25" xfId="49580"/>
    <cellStyle name="좋음 26" xfId="49581"/>
    <cellStyle name="좋음 27" xfId="49582"/>
    <cellStyle name="좋음 28" xfId="49583"/>
    <cellStyle name="좋음 29" xfId="49584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5"/>
    <cellStyle name="좋음 31" xfId="49586"/>
    <cellStyle name="좋음 32" xfId="49587"/>
    <cellStyle name="좋음 33" xfId="49588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9"/>
    <cellStyle name="출력 14" xfId="49590"/>
    <cellStyle name="출력 15" xfId="49591"/>
    <cellStyle name="출력 16" xfId="49592"/>
    <cellStyle name="출력 17" xfId="49593"/>
    <cellStyle name="출력 18" xfId="49594"/>
    <cellStyle name="출력 19" xfId="49595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6"/>
    <cellStyle name="출력 21" xfId="49597"/>
    <cellStyle name="출력 22" xfId="49598"/>
    <cellStyle name="출력 23" xfId="49599"/>
    <cellStyle name="출력 24" xfId="49600"/>
    <cellStyle name="출력 25" xfId="49601"/>
    <cellStyle name="출력 26" xfId="49602"/>
    <cellStyle name="출력 27" xfId="49603"/>
    <cellStyle name="출력 28" xfId="49604"/>
    <cellStyle name="출력 29" xfId="49605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6"/>
    <cellStyle name="출력 31" xfId="49607"/>
    <cellStyle name="출력 32" xfId="49608"/>
    <cellStyle name="출력 33" xfId="49609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10"/>
    <cellStyle name="콤마_ 94경비율" xfId="6220"/>
    <cellStyle name="통화 [0] 2" xfId="6221"/>
    <cellStyle name="통화 [0] 2 2" xfId="4961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2"/>
    <cellStyle name="표준 11 3" xfId="48448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3"/>
    <cellStyle name="표준 2 2 7" xfId="271"/>
    <cellStyle name="표준 2 2 7 2" xfId="6981"/>
    <cellStyle name="표준 2 2 7 3" xfId="48423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4"/>
    <cellStyle name="표준 2 3 7" xfId="3423"/>
    <cellStyle name="표준 2 3 7 2" xfId="6536"/>
    <cellStyle name="표준 2 3 7 3" xfId="6983"/>
    <cellStyle name="표준 2 3 7 4" xfId="48425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5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6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2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3"/>
    <cellStyle name="표준 3 3" xfId="2962"/>
    <cellStyle name="표준 3 3 2" xfId="49614"/>
    <cellStyle name="표준 3 4" xfId="2520"/>
    <cellStyle name="표준 3 4 2" xfId="49674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5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" xfId="49724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0 3" xfId="49726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6"/>
    <cellStyle name="표준 4 3" xfId="4318"/>
    <cellStyle name="표준 4 3 2" xfId="49617"/>
    <cellStyle name="표준 4 4" xfId="4319"/>
    <cellStyle name="표준 4 4 2" xfId="6575"/>
    <cellStyle name="표준 4 4 3" xfId="49656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8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8"/>
    <cellStyle name="표준 5 10 13" xfId="40481"/>
    <cellStyle name="표준 5 10 2" xfId="1124"/>
    <cellStyle name="표준 5 10 2 2" xfId="10027"/>
    <cellStyle name="표준 5 10 2 2 2" xfId="14139"/>
    <cellStyle name="표준 5 10 2 2 2 2" xfId="30733"/>
    <cellStyle name="표준 5 10 2 2 2 3" xfId="38944"/>
    <cellStyle name="표준 5 10 2 2 2 4" xfId="47137"/>
    <cellStyle name="표준 5 10 2 2 3" xfId="18379"/>
    <cellStyle name="표준 5 10 2 2 4" xfId="22541"/>
    <cellStyle name="표준 5 10 2 2 5" xfId="26637"/>
    <cellStyle name="표준 5 10 2 2 6" xfId="34848"/>
    <cellStyle name="표준 5 10 2 2 7" xfId="43041"/>
    <cellStyle name="표준 5 10 2 3" xfId="7979"/>
    <cellStyle name="표준 5 10 2 3 2" xfId="28685"/>
    <cellStyle name="표준 5 10 2 3 3" xfId="36896"/>
    <cellStyle name="표준 5 10 2 3 4" xfId="45089"/>
    <cellStyle name="표준 5 10 2 4" xfId="12091"/>
    <cellStyle name="표준 5 10 2 5" xfId="16331"/>
    <cellStyle name="표준 5 10 2 6" xfId="20493"/>
    <cellStyle name="표준 5 10 2 7" xfId="24589"/>
    <cellStyle name="표준 5 10 2 8" xfId="32800"/>
    <cellStyle name="표준 5 10 2 9" xfId="40993"/>
    <cellStyle name="표준 5 10 3" xfId="1636"/>
    <cellStyle name="표준 5 10 3 2" xfId="10539"/>
    <cellStyle name="표준 5 10 3 2 2" xfId="14651"/>
    <cellStyle name="표준 5 10 3 2 2 2" xfId="31245"/>
    <cellStyle name="표준 5 10 3 2 2 3" xfId="39456"/>
    <cellStyle name="표준 5 10 3 2 2 4" xfId="47649"/>
    <cellStyle name="표준 5 10 3 2 3" xfId="18891"/>
    <cellStyle name="표준 5 10 3 2 4" xfId="23053"/>
    <cellStyle name="표준 5 10 3 2 5" xfId="27149"/>
    <cellStyle name="표준 5 10 3 2 6" xfId="35360"/>
    <cellStyle name="표준 5 10 3 2 7" xfId="43553"/>
    <cellStyle name="표준 5 10 3 3" xfId="8491"/>
    <cellStyle name="표준 5 10 3 3 2" xfId="29197"/>
    <cellStyle name="표준 5 10 3 3 3" xfId="37408"/>
    <cellStyle name="표준 5 10 3 3 4" xfId="45601"/>
    <cellStyle name="표준 5 10 3 4" xfId="12603"/>
    <cellStyle name="표준 5 10 3 5" xfId="16843"/>
    <cellStyle name="표준 5 10 3 6" xfId="21005"/>
    <cellStyle name="표준 5 10 3 7" xfId="25101"/>
    <cellStyle name="표준 5 10 3 8" xfId="33312"/>
    <cellStyle name="표준 5 10 3 9" xfId="41505"/>
    <cellStyle name="표준 5 10 4" xfId="2148"/>
    <cellStyle name="표준 5 10 4 2" xfId="11051"/>
    <cellStyle name="표준 5 10 4 2 2" xfId="15163"/>
    <cellStyle name="표준 5 10 4 2 2 2" xfId="31757"/>
    <cellStyle name="표준 5 10 4 2 2 3" xfId="39968"/>
    <cellStyle name="표준 5 10 4 2 2 4" xfId="48161"/>
    <cellStyle name="표준 5 10 4 2 3" xfId="19403"/>
    <cellStyle name="표준 5 10 4 2 4" xfId="23565"/>
    <cellStyle name="표준 5 10 4 2 5" xfId="27661"/>
    <cellStyle name="표준 5 10 4 2 6" xfId="35872"/>
    <cellStyle name="표준 5 10 4 2 7" xfId="44065"/>
    <cellStyle name="표준 5 10 4 3" xfId="9003"/>
    <cellStyle name="표준 5 10 4 3 2" xfId="29709"/>
    <cellStyle name="표준 5 10 4 3 3" xfId="37920"/>
    <cellStyle name="표준 5 10 4 3 4" xfId="46113"/>
    <cellStyle name="표준 5 10 4 4" xfId="13115"/>
    <cellStyle name="표준 5 10 4 5" xfId="17355"/>
    <cellStyle name="표준 5 10 4 6" xfId="21517"/>
    <cellStyle name="표준 5 10 4 7" xfId="25613"/>
    <cellStyle name="표준 5 10 4 8" xfId="33824"/>
    <cellStyle name="표준 5 10 4 9" xfId="42017"/>
    <cellStyle name="표준 5 10 5" xfId="4332"/>
    <cellStyle name="표준 5 10 5 2" xfId="9515"/>
    <cellStyle name="표준 5 10 5 2 2" xfId="30221"/>
    <cellStyle name="표준 5 10 5 2 3" xfId="38432"/>
    <cellStyle name="표준 5 10 5 2 4" xfId="46625"/>
    <cellStyle name="표준 5 10 5 3" xfId="13627"/>
    <cellStyle name="표준 5 10 5 4" xfId="17867"/>
    <cellStyle name="표준 5 10 5 5" xfId="22029"/>
    <cellStyle name="표준 5 10 5 6" xfId="26125"/>
    <cellStyle name="표준 5 10 5 7" xfId="34336"/>
    <cellStyle name="표준 5 10 5 8" xfId="42529"/>
    <cellStyle name="표준 5 10 6" xfId="6664"/>
    <cellStyle name="표준 5 10 6 2" xfId="28173"/>
    <cellStyle name="표준 5 10 6 3" xfId="36384"/>
    <cellStyle name="표준 5 10 6 4" xfId="44577"/>
    <cellStyle name="표준 5 10 7" xfId="7467"/>
    <cellStyle name="표준 5 10 8" xfId="11579"/>
    <cellStyle name="표준 5 10 9" xfId="15819"/>
    <cellStyle name="표준 5 11" xfId="868"/>
    <cellStyle name="표준 5 11 10" xfId="40737"/>
    <cellStyle name="표준 5 11 2" xfId="4333"/>
    <cellStyle name="표준 5 11 2 2" xfId="9771"/>
    <cellStyle name="표준 5 11 2 2 2" xfId="30477"/>
    <cellStyle name="표준 5 11 2 2 3" xfId="38688"/>
    <cellStyle name="표준 5 11 2 2 4" xfId="46881"/>
    <cellStyle name="표준 5 11 2 3" xfId="13883"/>
    <cellStyle name="표준 5 11 2 4" xfId="18123"/>
    <cellStyle name="표준 5 11 2 5" xfId="22285"/>
    <cellStyle name="표준 5 11 2 6" xfId="26381"/>
    <cellStyle name="표준 5 11 2 7" xfId="34592"/>
    <cellStyle name="표준 5 11 2 8" xfId="42785"/>
    <cellStyle name="표준 5 11 3" xfId="6731"/>
    <cellStyle name="표준 5 11 3 2" xfId="28429"/>
    <cellStyle name="표준 5 11 3 3" xfId="36640"/>
    <cellStyle name="표준 5 11 3 4" xfId="44833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4"/>
    <cellStyle name="표준 5 12" xfId="1380"/>
    <cellStyle name="표준 5 12 2" xfId="4334"/>
    <cellStyle name="표준 5 12 2 2" xfId="10283"/>
    <cellStyle name="표준 5 12 2 2 2" xfId="30989"/>
    <cellStyle name="표준 5 12 2 2 3" xfId="39200"/>
    <cellStyle name="표준 5 12 2 2 4" xfId="47393"/>
    <cellStyle name="표준 5 12 2 3" xfId="14395"/>
    <cellStyle name="표준 5 12 2 4" xfId="18635"/>
    <cellStyle name="표준 5 12 2 5" xfId="22797"/>
    <cellStyle name="표준 5 12 2 6" xfId="26893"/>
    <cellStyle name="표준 5 12 2 7" xfId="35104"/>
    <cellStyle name="표준 5 12 2 8" xfId="43297"/>
    <cellStyle name="표준 5 12 3" xfId="8235"/>
    <cellStyle name="표준 5 12 3 2" xfId="28941"/>
    <cellStyle name="표준 5 12 3 3" xfId="37152"/>
    <cellStyle name="표준 5 12 3 4" xfId="45345"/>
    <cellStyle name="표준 5 12 4" xfId="12347"/>
    <cellStyle name="표준 5 12 5" xfId="16587"/>
    <cellStyle name="표준 5 12 6" xfId="20749"/>
    <cellStyle name="표준 5 12 7" xfId="24845"/>
    <cellStyle name="표준 5 12 8" xfId="33056"/>
    <cellStyle name="표준 5 12 9" xfId="41249"/>
    <cellStyle name="표준 5 13" xfId="1892"/>
    <cellStyle name="표준 5 13 2" xfId="4335"/>
    <cellStyle name="표준 5 13 2 2" xfId="10795"/>
    <cellStyle name="표준 5 13 2 2 2" xfId="31501"/>
    <cellStyle name="표준 5 13 2 2 3" xfId="39712"/>
    <cellStyle name="표준 5 13 2 2 4" xfId="47905"/>
    <cellStyle name="표준 5 13 2 3" xfId="14907"/>
    <cellStyle name="표준 5 13 2 4" xfId="19147"/>
    <cellStyle name="표준 5 13 2 5" xfId="23309"/>
    <cellStyle name="표준 5 13 2 6" xfId="27405"/>
    <cellStyle name="표준 5 13 2 7" xfId="35616"/>
    <cellStyle name="표준 5 13 2 8" xfId="43809"/>
    <cellStyle name="표준 5 13 3" xfId="8747"/>
    <cellStyle name="표준 5 13 3 2" xfId="29453"/>
    <cellStyle name="표준 5 13 3 3" xfId="37664"/>
    <cellStyle name="표준 5 13 3 4" xfId="45857"/>
    <cellStyle name="표준 5 13 4" xfId="12859"/>
    <cellStyle name="표준 5 13 5" xfId="17099"/>
    <cellStyle name="표준 5 13 6" xfId="21261"/>
    <cellStyle name="표준 5 13 7" xfId="25357"/>
    <cellStyle name="표준 5 13 8" xfId="33568"/>
    <cellStyle name="표준 5 13 9" xfId="41761"/>
    <cellStyle name="표준 5 14" xfId="4336"/>
    <cellStyle name="표준 5 14 2" xfId="6908"/>
    <cellStyle name="표준 5 14 2 2" xfId="29965"/>
    <cellStyle name="표준 5 14 2 3" xfId="38176"/>
    <cellStyle name="표준 5 14 2 4" xfId="46369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80"/>
    <cellStyle name="표준 5 14 9" xfId="42273"/>
    <cellStyle name="표준 5 15" xfId="4331"/>
    <cellStyle name="표준 5 15 2" xfId="27917"/>
    <cellStyle name="표준 5 15 3" xfId="36128"/>
    <cellStyle name="표준 5 15 4" xfId="44321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9"/>
    <cellStyle name="표준 5 2 10 2 2 4" xfId="46882"/>
    <cellStyle name="표준 5 2 10 2 3" xfId="13884"/>
    <cellStyle name="표준 5 2 10 2 4" xfId="18124"/>
    <cellStyle name="표준 5 2 10 2 5" xfId="22286"/>
    <cellStyle name="표준 5 2 10 2 6" xfId="26382"/>
    <cellStyle name="표준 5 2 10 2 7" xfId="34593"/>
    <cellStyle name="표준 5 2 10 2 8" xfId="42786"/>
    <cellStyle name="표준 5 2 10 3" xfId="7724"/>
    <cellStyle name="표준 5 2 10 3 2" xfId="28430"/>
    <cellStyle name="표준 5 2 10 3 3" xfId="36641"/>
    <cellStyle name="표준 5 2 10 3 4" xfId="44834"/>
    <cellStyle name="표준 5 2 10 4" xfId="11836"/>
    <cellStyle name="표준 5 2 10 5" xfId="16076"/>
    <cellStyle name="표준 5 2 10 6" xfId="20238"/>
    <cellStyle name="표준 5 2 10 7" xfId="24334"/>
    <cellStyle name="표준 5 2 10 8" xfId="32545"/>
    <cellStyle name="표준 5 2 10 9" xfId="40738"/>
    <cellStyle name="표준 5 2 11" xfId="1381"/>
    <cellStyle name="표준 5 2 11 2" xfId="6798"/>
    <cellStyle name="표준 5 2 11 2 2" xfId="10284"/>
    <cellStyle name="표준 5 2 11 2 2 2" xfId="30990"/>
    <cellStyle name="표준 5 2 11 2 2 3" xfId="39201"/>
    <cellStyle name="표준 5 2 11 2 2 4" xfId="47394"/>
    <cellStyle name="표준 5 2 11 2 3" xfId="14396"/>
    <cellStyle name="표준 5 2 11 2 4" xfId="18636"/>
    <cellStyle name="표준 5 2 11 2 5" xfId="22798"/>
    <cellStyle name="표준 5 2 11 2 6" xfId="26894"/>
    <cellStyle name="표준 5 2 11 2 7" xfId="35105"/>
    <cellStyle name="표준 5 2 11 2 8" xfId="43298"/>
    <cellStyle name="표준 5 2 11 3" xfId="8236"/>
    <cellStyle name="표준 5 2 11 3 2" xfId="28942"/>
    <cellStyle name="표준 5 2 11 3 3" xfId="37153"/>
    <cellStyle name="표준 5 2 11 3 4" xfId="45346"/>
    <cellStyle name="표준 5 2 11 4" xfId="12348"/>
    <cellStyle name="표준 5 2 11 5" xfId="16588"/>
    <cellStyle name="표준 5 2 11 6" xfId="20750"/>
    <cellStyle name="표준 5 2 11 7" xfId="24846"/>
    <cellStyle name="표준 5 2 11 8" xfId="33057"/>
    <cellStyle name="표준 5 2 11 9" xfId="41250"/>
    <cellStyle name="표준 5 2 12" xfId="1893"/>
    <cellStyle name="표준 5 2 12 2" xfId="6861"/>
    <cellStyle name="표준 5 2 12 2 2" xfId="10796"/>
    <cellStyle name="표준 5 2 12 2 2 2" xfId="31502"/>
    <cellStyle name="표준 5 2 12 2 2 3" xfId="39713"/>
    <cellStyle name="표준 5 2 12 2 2 4" xfId="47906"/>
    <cellStyle name="표준 5 2 12 2 3" xfId="14908"/>
    <cellStyle name="표준 5 2 12 2 4" xfId="19148"/>
    <cellStyle name="표준 5 2 12 2 5" xfId="23310"/>
    <cellStyle name="표준 5 2 12 2 6" xfId="27406"/>
    <cellStyle name="표준 5 2 12 2 7" xfId="35617"/>
    <cellStyle name="표준 5 2 12 2 8" xfId="43810"/>
    <cellStyle name="표준 5 2 12 3" xfId="8748"/>
    <cellStyle name="표준 5 2 12 3 2" xfId="29454"/>
    <cellStyle name="표준 5 2 12 3 3" xfId="37665"/>
    <cellStyle name="표준 5 2 12 3 4" xfId="45858"/>
    <cellStyle name="표준 5 2 12 4" xfId="12860"/>
    <cellStyle name="표준 5 2 12 5" xfId="17100"/>
    <cellStyle name="표준 5 2 12 6" xfId="21262"/>
    <cellStyle name="표준 5 2 12 7" xfId="25358"/>
    <cellStyle name="표준 5 2 12 8" xfId="33569"/>
    <cellStyle name="표준 5 2 12 9" xfId="41762"/>
    <cellStyle name="표준 5 2 13" xfId="4337"/>
    <cellStyle name="표준 5 2 13 2" xfId="6909"/>
    <cellStyle name="표준 5 2 13 2 2" xfId="29966"/>
    <cellStyle name="표준 5 2 13 2 3" xfId="38177"/>
    <cellStyle name="표준 5 2 13 2 4" xfId="46370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1"/>
    <cellStyle name="표준 5 2 13 9" xfId="42274"/>
    <cellStyle name="표준 5 2 14" xfId="6933"/>
    <cellStyle name="표준 5 2 14 2" xfId="27918"/>
    <cellStyle name="표준 5 2 14 3" xfId="36129"/>
    <cellStyle name="표준 5 2 14 4" xfId="44322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3"/>
    <cellStyle name="표준 5 2 2 10 2 2 4" xfId="47396"/>
    <cellStyle name="표준 5 2 2 10 2 3" xfId="18638"/>
    <cellStyle name="표준 5 2 2 10 2 4" xfId="22800"/>
    <cellStyle name="표준 5 2 2 10 2 5" xfId="26896"/>
    <cellStyle name="표준 5 2 2 10 2 6" xfId="35107"/>
    <cellStyle name="표준 5 2 2 10 2 7" xfId="43300"/>
    <cellStyle name="표준 5 2 2 10 3" xfId="8238"/>
    <cellStyle name="표준 5 2 2 10 3 2" xfId="28944"/>
    <cellStyle name="표준 5 2 2 10 3 3" xfId="37155"/>
    <cellStyle name="표준 5 2 2 10 3 4" xfId="45348"/>
    <cellStyle name="표준 5 2 2 10 4" xfId="12350"/>
    <cellStyle name="표준 5 2 2 10 5" xfId="16590"/>
    <cellStyle name="표준 5 2 2 10 6" xfId="20752"/>
    <cellStyle name="표준 5 2 2 10 7" xfId="24848"/>
    <cellStyle name="표준 5 2 2 10 8" xfId="33059"/>
    <cellStyle name="표준 5 2 2 10 9" xfId="41252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5"/>
    <cellStyle name="표준 5 2 2 11 2 2 4" xfId="47908"/>
    <cellStyle name="표준 5 2 2 11 2 3" xfId="19150"/>
    <cellStyle name="표준 5 2 2 11 2 4" xfId="23312"/>
    <cellStyle name="표준 5 2 2 11 2 5" xfId="27408"/>
    <cellStyle name="표준 5 2 2 11 2 6" xfId="35619"/>
    <cellStyle name="표준 5 2 2 11 2 7" xfId="43812"/>
    <cellStyle name="표준 5 2 2 11 3" xfId="8750"/>
    <cellStyle name="표준 5 2 2 11 3 2" xfId="29456"/>
    <cellStyle name="표준 5 2 2 11 3 3" xfId="37667"/>
    <cellStyle name="표준 5 2 2 11 3 4" xfId="45860"/>
    <cellStyle name="표준 5 2 2 11 4" xfId="12862"/>
    <cellStyle name="표준 5 2 2 11 5" xfId="17102"/>
    <cellStyle name="표준 5 2 2 11 6" xfId="21264"/>
    <cellStyle name="표준 5 2 2 11 7" xfId="25360"/>
    <cellStyle name="표준 5 2 2 11 8" xfId="33571"/>
    <cellStyle name="표준 5 2 2 11 9" xfId="41764"/>
    <cellStyle name="표준 5 2 2 12" xfId="4392"/>
    <cellStyle name="표준 5 2 2 12 2" xfId="9262"/>
    <cellStyle name="표준 5 2 2 12 2 2" xfId="29968"/>
    <cellStyle name="표준 5 2 2 12 2 3" xfId="38179"/>
    <cellStyle name="표준 5 2 2 12 2 4" xfId="46372"/>
    <cellStyle name="표준 5 2 2 12 3" xfId="13374"/>
    <cellStyle name="표준 5 2 2 12 4" xfId="17614"/>
    <cellStyle name="표준 5 2 2 12 5" xfId="21776"/>
    <cellStyle name="표준 5 2 2 12 6" xfId="25872"/>
    <cellStyle name="표준 5 2 2 12 7" xfId="34083"/>
    <cellStyle name="표준 5 2 2 12 8" xfId="42276"/>
    <cellStyle name="표준 5 2 2 13" xfId="6949"/>
    <cellStyle name="표준 5 2 2 13 2" xfId="27920"/>
    <cellStyle name="표준 5 2 2 13 3" xfId="36131"/>
    <cellStyle name="표준 5 2 2 13 4" xfId="44324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9"/>
    <cellStyle name="표준 5 2 2 2 10 2 2 4" xfId="47912"/>
    <cellStyle name="표준 5 2 2 2 10 2 3" xfId="19154"/>
    <cellStyle name="표준 5 2 2 2 10 2 4" xfId="23316"/>
    <cellStyle name="표준 5 2 2 2 10 2 5" xfId="27412"/>
    <cellStyle name="표준 5 2 2 2 10 2 6" xfId="35623"/>
    <cellStyle name="표준 5 2 2 2 10 2 7" xfId="43816"/>
    <cellStyle name="표준 5 2 2 2 10 3" xfId="8754"/>
    <cellStyle name="표준 5 2 2 2 10 3 2" xfId="29460"/>
    <cellStyle name="표준 5 2 2 2 10 3 3" xfId="37671"/>
    <cellStyle name="표준 5 2 2 2 10 3 4" xfId="45864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5"/>
    <cellStyle name="표준 5 2 2 2 10 9" xfId="41768"/>
    <cellStyle name="표준 5 2 2 2 11" xfId="4396"/>
    <cellStyle name="표준 5 2 2 2 11 2" xfId="9266"/>
    <cellStyle name="표준 5 2 2 2 11 2 2" xfId="29972"/>
    <cellStyle name="표준 5 2 2 2 11 2 3" xfId="38183"/>
    <cellStyle name="표준 5 2 2 2 11 2 4" xfId="46376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7"/>
    <cellStyle name="표준 5 2 2 2 11 8" xfId="42280"/>
    <cellStyle name="표준 5 2 2 2 12" xfId="6953"/>
    <cellStyle name="표준 5 2 2 2 12 2" xfId="27924"/>
    <cellStyle name="표준 5 2 2 2 12 3" xfId="36135"/>
    <cellStyle name="표준 5 2 2 2 12 4" xfId="44328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1"/>
    <cellStyle name="표준 5 2 2 2 2 10 2 4" xfId="46384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5"/>
    <cellStyle name="표준 5 2 2 2 2 10 8" xfId="42288"/>
    <cellStyle name="표준 5 2 2 2 2 11" xfId="6961"/>
    <cellStyle name="표준 5 2 2 2 2 11 2" xfId="27932"/>
    <cellStyle name="표준 5 2 2 2 2 11 3" xfId="36143"/>
    <cellStyle name="표준 5 2 2 2 2 11 4" xfId="44336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9"/>
    <cellStyle name="표준 5 2 2 2 2 2 10 4" xfId="44352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3"/>
    <cellStyle name="표준 5 2 2 2 2 2 18" xfId="40256"/>
    <cellStyle name="표준 5 2 2 2 2 2 19" xfId="4963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5"/>
    <cellStyle name="표준 5 2 2 2 2 2 2 17" xfId="40288"/>
    <cellStyle name="표준 5 2 2 2 2 2 2 18" xfId="49703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9"/>
    <cellStyle name="표준 5 2 2 2 2 2 2 2 14" xfId="40352"/>
    <cellStyle name="표준 5 2 2 2 2 2 2 2 2" xfId="611"/>
    <cellStyle name="표준 5 2 2 2 2 2 2 2 2 10" xfId="19980"/>
    <cellStyle name="표준 5 2 2 2 2 2 2 2 2 11" xfId="24076"/>
    <cellStyle name="표준 5 2 2 2 2 2 2 2 2 12" xfId="32287"/>
    <cellStyle name="표준 5 2 2 2 2 2 2 2 2 13" xfId="40480"/>
    <cellStyle name="표준 5 2 2 2 2 2 2 2 2 2" xfId="867"/>
    <cellStyle name="표준 5 2 2 2 2 2 2 2 2 2 10" xfId="24332"/>
    <cellStyle name="표준 5 2 2 2 2 2 2 2 2 2 11" xfId="32543"/>
    <cellStyle name="표준 5 2 2 2 2 2 2 2 2 2 12" xfId="40736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9"/>
    <cellStyle name="표준 5 2 2 2 2 2 2 2 2 2 2 2 2 4" xfId="47392"/>
    <cellStyle name="표준 5 2 2 2 2 2 2 2 2 2 2 2 3" xfId="18634"/>
    <cellStyle name="표준 5 2 2 2 2 2 2 2 2 2 2 2 4" xfId="22796"/>
    <cellStyle name="표준 5 2 2 2 2 2 2 2 2 2 2 2 5" xfId="26892"/>
    <cellStyle name="표준 5 2 2 2 2 2 2 2 2 2 2 2 6" xfId="35103"/>
    <cellStyle name="표준 5 2 2 2 2 2 2 2 2 2 2 2 7" xfId="43296"/>
    <cellStyle name="표준 5 2 2 2 2 2 2 2 2 2 2 3" xfId="8234"/>
    <cellStyle name="표준 5 2 2 2 2 2 2 2 2 2 2 3 2" xfId="28940"/>
    <cellStyle name="표준 5 2 2 2 2 2 2 2 2 2 2 3 3" xfId="37151"/>
    <cellStyle name="표준 5 2 2 2 2 2 2 2 2 2 2 3 4" xfId="45344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5"/>
    <cellStyle name="표준 5 2 2 2 2 2 2 2 2 2 2 9" xfId="41248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1"/>
    <cellStyle name="표준 5 2 2 2 2 2 2 2 2 2 3 2 2 4" xfId="47904"/>
    <cellStyle name="표준 5 2 2 2 2 2 2 2 2 2 3 2 3" xfId="19146"/>
    <cellStyle name="표준 5 2 2 2 2 2 2 2 2 2 3 2 4" xfId="23308"/>
    <cellStyle name="표준 5 2 2 2 2 2 2 2 2 2 3 2 5" xfId="27404"/>
    <cellStyle name="표준 5 2 2 2 2 2 2 2 2 2 3 2 6" xfId="35615"/>
    <cellStyle name="표준 5 2 2 2 2 2 2 2 2 2 3 2 7" xfId="43808"/>
    <cellStyle name="표준 5 2 2 2 2 2 2 2 2 2 3 3" xfId="8746"/>
    <cellStyle name="표준 5 2 2 2 2 2 2 2 2 2 3 3 2" xfId="29452"/>
    <cellStyle name="표준 5 2 2 2 2 2 2 2 2 2 3 3 3" xfId="37663"/>
    <cellStyle name="표준 5 2 2 2 2 2 2 2 2 2 3 3 4" xfId="45856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7"/>
    <cellStyle name="표준 5 2 2 2 2 2 2 2 2 2 3 9" xfId="41760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3"/>
    <cellStyle name="표준 5 2 2 2 2 2 2 2 2 2 4 2 2 4" xfId="48416"/>
    <cellStyle name="표준 5 2 2 2 2 2 2 2 2 2 4 2 3" xfId="19658"/>
    <cellStyle name="표준 5 2 2 2 2 2 2 2 2 2 4 2 4" xfId="23820"/>
    <cellStyle name="표준 5 2 2 2 2 2 2 2 2 2 4 2 5" xfId="27916"/>
    <cellStyle name="표준 5 2 2 2 2 2 2 2 2 2 4 2 6" xfId="36127"/>
    <cellStyle name="표준 5 2 2 2 2 2 2 2 2 2 4 2 7" xfId="44320"/>
    <cellStyle name="표준 5 2 2 2 2 2 2 2 2 2 4 3" xfId="9258"/>
    <cellStyle name="표준 5 2 2 2 2 2 2 2 2 2 4 3 2" xfId="29964"/>
    <cellStyle name="표준 5 2 2 2 2 2 2 2 2 2 4 3 3" xfId="38175"/>
    <cellStyle name="표준 5 2 2 2 2 2 2 2 2 2 4 3 4" xfId="46368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9"/>
    <cellStyle name="표준 5 2 2 2 2 2 2 2 2 2 4 9" xfId="42272"/>
    <cellStyle name="표준 5 2 2 2 2 2 2 2 2 2 5" xfId="9770"/>
    <cellStyle name="표준 5 2 2 2 2 2 2 2 2 2 5 2" xfId="13882"/>
    <cellStyle name="표준 5 2 2 2 2 2 2 2 2 2 5 2 2" xfId="30476"/>
    <cellStyle name="표준 5 2 2 2 2 2 2 2 2 2 5 2 3" xfId="38687"/>
    <cellStyle name="표준 5 2 2 2 2 2 2 2 2 2 5 2 4" xfId="46880"/>
    <cellStyle name="표준 5 2 2 2 2 2 2 2 2 2 5 3" xfId="18122"/>
    <cellStyle name="표준 5 2 2 2 2 2 2 2 2 2 5 4" xfId="22284"/>
    <cellStyle name="표준 5 2 2 2 2 2 2 2 2 2 5 5" xfId="26380"/>
    <cellStyle name="표준 5 2 2 2 2 2 2 2 2 2 5 6" xfId="34591"/>
    <cellStyle name="표준 5 2 2 2 2 2 2 2 2 2 5 7" xfId="42784"/>
    <cellStyle name="표준 5 2 2 2 2 2 2 2 2 2 6" xfId="7722"/>
    <cellStyle name="표준 5 2 2 2 2 2 2 2 2 2 6 2" xfId="28428"/>
    <cellStyle name="표준 5 2 2 2 2 2 2 2 2 2 6 3" xfId="36639"/>
    <cellStyle name="표준 5 2 2 2 2 2 2 2 2 2 6 4" xfId="44832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3"/>
    <cellStyle name="표준 5 2 2 2 2 2 2 2 2 3 2 2 4" xfId="47136"/>
    <cellStyle name="표준 5 2 2 2 2 2 2 2 2 3 2 3" xfId="18378"/>
    <cellStyle name="표준 5 2 2 2 2 2 2 2 2 3 2 4" xfId="22540"/>
    <cellStyle name="표준 5 2 2 2 2 2 2 2 2 3 2 5" xfId="26636"/>
    <cellStyle name="표준 5 2 2 2 2 2 2 2 2 3 2 6" xfId="34847"/>
    <cellStyle name="표준 5 2 2 2 2 2 2 2 2 3 2 7" xfId="43040"/>
    <cellStyle name="표준 5 2 2 2 2 2 2 2 2 3 3" xfId="7978"/>
    <cellStyle name="표준 5 2 2 2 2 2 2 2 2 3 3 2" xfId="28684"/>
    <cellStyle name="표준 5 2 2 2 2 2 2 2 2 3 3 3" xfId="36895"/>
    <cellStyle name="표준 5 2 2 2 2 2 2 2 2 3 3 4" xfId="45088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9"/>
    <cellStyle name="표준 5 2 2 2 2 2 2 2 2 3 9" xfId="40992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5"/>
    <cellStyle name="표준 5 2 2 2 2 2 2 2 2 4 2 2 4" xfId="47648"/>
    <cellStyle name="표준 5 2 2 2 2 2 2 2 2 4 2 3" xfId="18890"/>
    <cellStyle name="표준 5 2 2 2 2 2 2 2 2 4 2 4" xfId="23052"/>
    <cellStyle name="표준 5 2 2 2 2 2 2 2 2 4 2 5" xfId="27148"/>
    <cellStyle name="표준 5 2 2 2 2 2 2 2 2 4 2 6" xfId="35359"/>
    <cellStyle name="표준 5 2 2 2 2 2 2 2 2 4 2 7" xfId="43552"/>
    <cellStyle name="표준 5 2 2 2 2 2 2 2 2 4 3" xfId="8490"/>
    <cellStyle name="표준 5 2 2 2 2 2 2 2 2 4 3 2" xfId="29196"/>
    <cellStyle name="표준 5 2 2 2 2 2 2 2 2 4 3 3" xfId="37407"/>
    <cellStyle name="표준 5 2 2 2 2 2 2 2 2 4 3 4" xfId="45600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1"/>
    <cellStyle name="표준 5 2 2 2 2 2 2 2 2 4 9" xfId="41504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7"/>
    <cellStyle name="표준 5 2 2 2 2 2 2 2 2 5 2 2 4" xfId="48160"/>
    <cellStyle name="표준 5 2 2 2 2 2 2 2 2 5 2 3" xfId="19402"/>
    <cellStyle name="표준 5 2 2 2 2 2 2 2 2 5 2 4" xfId="23564"/>
    <cellStyle name="표준 5 2 2 2 2 2 2 2 2 5 2 5" xfId="27660"/>
    <cellStyle name="표준 5 2 2 2 2 2 2 2 2 5 2 6" xfId="35871"/>
    <cellStyle name="표준 5 2 2 2 2 2 2 2 2 5 2 7" xfId="44064"/>
    <cellStyle name="표준 5 2 2 2 2 2 2 2 2 5 3" xfId="9002"/>
    <cellStyle name="표준 5 2 2 2 2 2 2 2 2 5 3 2" xfId="29708"/>
    <cellStyle name="표준 5 2 2 2 2 2 2 2 2 5 3 3" xfId="37919"/>
    <cellStyle name="표준 5 2 2 2 2 2 2 2 2 5 3 4" xfId="46112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3"/>
    <cellStyle name="표준 5 2 2 2 2 2 2 2 2 5 9" xfId="42016"/>
    <cellStyle name="표준 5 2 2 2 2 2 2 2 2 6" xfId="9514"/>
    <cellStyle name="표준 5 2 2 2 2 2 2 2 2 6 2" xfId="13626"/>
    <cellStyle name="표준 5 2 2 2 2 2 2 2 2 6 2 2" xfId="30220"/>
    <cellStyle name="표준 5 2 2 2 2 2 2 2 2 6 2 3" xfId="38431"/>
    <cellStyle name="표준 5 2 2 2 2 2 2 2 2 6 2 4" xfId="46624"/>
    <cellStyle name="표준 5 2 2 2 2 2 2 2 2 6 3" xfId="17866"/>
    <cellStyle name="표준 5 2 2 2 2 2 2 2 2 6 4" xfId="22028"/>
    <cellStyle name="표준 5 2 2 2 2 2 2 2 2 6 5" xfId="26124"/>
    <cellStyle name="표준 5 2 2 2 2 2 2 2 2 6 6" xfId="34335"/>
    <cellStyle name="표준 5 2 2 2 2 2 2 2 2 6 7" xfId="42528"/>
    <cellStyle name="표준 5 2 2 2 2 2 2 2 2 7" xfId="7466"/>
    <cellStyle name="표준 5 2 2 2 2 2 2 2 2 7 2" xfId="28172"/>
    <cellStyle name="표준 5 2 2 2 2 2 2 2 2 7 3" xfId="36383"/>
    <cellStyle name="표준 5 2 2 2 2 2 2 2 2 7 4" xfId="44576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5"/>
    <cellStyle name="표준 5 2 2 2 2 2 2 2 3 12" xfId="40608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1"/>
    <cellStyle name="표준 5 2 2 2 2 2 2 2 3 2 2 2 4" xfId="47264"/>
    <cellStyle name="표준 5 2 2 2 2 2 2 2 3 2 2 3" xfId="18506"/>
    <cellStyle name="표준 5 2 2 2 2 2 2 2 3 2 2 4" xfId="22668"/>
    <cellStyle name="표준 5 2 2 2 2 2 2 2 3 2 2 5" xfId="26764"/>
    <cellStyle name="표준 5 2 2 2 2 2 2 2 3 2 2 6" xfId="34975"/>
    <cellStyle name="표준 5 2 2 2 2 2 2 2 3 2 2 7" xfId="43168"/>
    <cellStyle name="표준 5 2 2 2 2 2 2 2 3 2 3" xfId="8106"/>
    <cellStyle name="표준 5 2 2 2 2 2 2 2 3 2 3 2" xfId="28812"/>
    <cellStyle name="표준 5 2 2 2 2 2 2 2 3 2 3 3" xfId="37023"/>
    <cellStyle name="표준 5 2 2 2 2 2 2 2 3 2 3 4" xfId="45216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7"/>
    <cellStyle name="표준 5 2 2 2 2 2 2 2 3 2 9" xfId="41120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3"/>
    <cellStyle name="표준 5 2 2 2 2 2 2 2 3 3 2 2 4" xfId="47776"/>
    <cellStyle name="표준 5 2 2 2 2 2 2 2 3 3 2 3" xfId="19018"/>
    <cellStyle name="표준 5 2 2 2 2 2 2 2 3 3 2 4" xfId="23180"/>
    <cellStyle name="표준 5 2 2 2 2 2 2 2 3 3 2 5" xfId="27276"/>
    <cellStyle name="표준 5 2 2 2 2 2 2 2 3 3 2 6" xfId="35487"/>
    <cellStyle name="표준 5 2 2 2 2 2 2 2 3 3 2 7" xfId="43680"/>
    <cellStyle name="표준 5 2 2 2 2 2 2 2 3 3 3" xfId="8618"/>
    <cellStyle name="표준 5 2 2 2 2 2 2 2 3 3 3 2" xfId="29324"/>
    <cellStyle name="표준 5 2 2 2 2 2 2 2 3 3 3 3" xfId="37535"/>
    <cellStyle name="표준 5 2 2 2 2 2 2 2 3 3 3 4" xfId="45728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9"/>
    <cellStyle name="표준 5 2 2 2 2 2 2 2 3 3 9" xfId="41632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5"/>
    <cellStyle name="표준 5 2 2 2 2 2 2 2 3 4 2 2 4" xfId="48288"/>
    <cellStyle name="표준 5 2 2 2 2 2 2 2 3 4 2 3" xfId="19530"/>
    <cellStyle name="표준 5 2 2 2 2 2 2 2 3 4 2 4" xfId="23692"/>
    <cellStyle name="표준 5 2 2 2 2 2 2 2 3 4 2 5" xfId="27788"/>
    <cellStyle name="표준 5 2 2 2 2 2 2 2 3 4 2 6" xfId="35999"/>
    <cellStyle name="표준 5 2 2 2 2 2 2 2 3 4 2 7" xfId="44192"/>
    <cellStyle name="표준 5 2 2 2 2 2 2 2 3 4 3" xfId="9130"/>
    <cellStyle name="표준 5 2 2 2 2 2 2 2 3 4 3 2" xfId="29836"/>
    <cellStyle name="표준 5 2 2 2 2 2 2 2 3 4 3 3" xfId="38047"/>
    <cellStyle name="표준 5 2 2 2 2 2 2 2 3 4 3 4" xfId="46240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1"/>
    <cellStyle name="표준 5 2 2 2 2 2 2 2 3 4 9" xfId="42144"/>
    <cellStyle name="표준 5 2 2 2 2 2 2 2 3 5" xfId="9642"/>
    <cellStyle name="표준 5 2 2 2 2 2 2 2 3 5 2" xfId="13754"/>
    <cellStyle name="표준 5 2 2 2 2 2 2 2 3 5 2 2" xfId="30348"/>
    <cellStyle name="표준 5 2 2 2 2 2 2 2 3 5 2 3" xfId="38559"/>
    <cellStyle name="표준 5 2 2 2 2 2 2 2 3 5 2 4" xfId="46752"/>
    <cellStyle name="표준 5 2 2 2 2 2 2 2 3 5 3" xfId="17994"/>
    <cellStyle name="표준 5 2 2 2 2 2 2 2 3 5 4" xfId="22156"/>
    <cellStyle name="표준 5 2 2 2 2 2 2 2 3 5 5" xfId="26252"/>
    <cellStyle name="표준 5 2 2 2 2 2 2 2 3 5 6" xfId="34463"/>
    <cellStyle name="표준 5 2 2 2 2 2 2 2 3 5 7" xfId="42656"/>
    <cellStyle name="표준 5 2 2 2 2 2 2 2 3 6" xfId="7594"/>
    <cellStyle name="표준 5 2 2 2 2 2 2 2 3 6 2" xfId="28300"/>
    <cellStyle name="표준 5 2 2 2 2 2 2 2 3 6 3" xfId="36511"/>
    <cellStyle name="표준 5 2 2 2 2 2 2 2 3 6 4" xfId="44704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5"/>
    <cellStyle name="표준 5 2 2 2 2 2 2 2 4 2 2 4" xfId="47008"/>
    <cellStyle name="표준 5 2 2 2 2 2 2 2 4 2 3" xfId="18250"/>
    <cellStyle name="표준 5 2 2 2 2 2 2 2 4 2 4" xfId="22412"/>
    <cellStyle name="표준 5 2 2 2 2 2 2 2 4 2 5" xfId="26508"/>
    <cellStyle name="표준 5 2 2 2 2 2 2 2 4 2 6" xfId="34719"/>
    <cellStyle name="표준 5 2 2 2 2 2 2 2 4 2 7" xfId="42912"/>
    <cellStyle name="표준 5 2 2 2 2 2 2 2 4 3" xfId="7850"/>
    <cellStyle name="표준 5 2 2 2 2 2 2 2 4 3 2" xfId="28556"/>
    <cellStyle name="표준 5 2 2 2 2 2 2 2 4 3 3" xfId="36767"/>
    <cellStyle name="표준 5 2 2 2 2 2 2 2 4 3 4" xfId="44960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1"/>
    <cellStyle name="표준 5 2 2 2 2 2 2 2 4 9" xfId="40864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7"/>
    <cellStyle name="표준 5 2 2 2 2 2 2 2 5 2 2 4" xfId="47520"/>
    <cellStyle name="표준 5 2 2 2 2 2 2 2 5 2 3" xfId="18762"/>
    <cellStyle name="표준 5 2 2 2 2 2 2 2 5 2 4" xfId="22924"/>
    <cellStyle name="표준 5 2 2 2 2 2 2 2 5 2 5" xfId="27020"/>
    <cellStyle name="표준 5 2 2 2 2 2 2 2 5 2 6" xfId="35231"/>
    <cellStyle name="표준 5 2 2 2 2 2 2 2 5 2 7" xfId="43424"/>
    <cellStyle name="표준 5 2 2 2 2 2 2 2 5 3" xfId="8362"/>
    <cellStyle name="표준 5 2 2 2 2 2 2 2 5 3 2" xfId="29068"/>
    <cellStyle name="표준 5 2 2 2 2 2 2 2 5 3 3" xfId="37279"/>
    <cellStyle name="표준 5 2 2 2 2 2 2 2 5 3 4" xfId="45472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3"/>
    <cellStyle name="표준 5 2 2 2 2 2 2 2 5 9" xfId="41376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9"/>
    <cellStyle name="표준 5 2 2 2 2 2 2 2 6 2 2 4" xfId="48032"/>
    <cellStyle name="표준 5 2 2 2 2 2 2 2 6 2 3" xfId="19274"/>
    <cellStyle name="표준 5 2 2 2 2 2 2 2 6 2 4" xfId="23436"/>
    <cellStyle name="표준 5 2 2 2 2 2 2 2 6 2 5" xfId="27532"/>
    <cellStyle name="표준 5 2 2 2 2 2 2 2 6 2 6" xfId="35743"/>
    <cellStyle name="표준 5 2 2 2 2 2 2 2 6 2 7" xfId="43936"/>
    <cellStyle name="표준 5 2 2 2 2 2 2 2 6 3" xfId="8874"/>
    <cellStyle name="표준 5 2 2 2 2 2 2 2 6 3 2" xfId="29580"/>
    <cellStyle name="표준 5 2 2 2 2 2 2 2 6 3 3" xfId="37791"/>
    <cellStyle name="표준 5 2 2 2 2 2 2 2 6 3 4" xfId="45984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5"/>
    <cellStyle name="표준 5 2 2 2 2 2 2 2 6 9" xfId="41888"/>
    <cellStyle name="표준 5 2 2 2 2 2 2 2 7" xfId="9386"/>
    <cellStyle name="표준 5 2 2 2 2 2 2 2 7 2" xfId="13498"/>
    <cellStyle name="표준 5 2 2 2 2 2 2 2 7 2 2" xfId="30092"/>
    <cellStyle name="표준 5 2 2 2 2 2 2 2 7 2 3" xfId="38303"/>
    <cellStyle name="표준 5 2 2 2 2 2 2 2 7 2 4" xfId="46496"/>
    <cellStyle name="표준 5 2 2 2 2 2 2 2 7 3" xfId="17738"/>
    <cellStyle name="표준 5 2 2 2 2 2 2 2 7 4" xfId="21900"/>
    <cellStyle name="표준 5 2 2 2 2 2 2 2 7 5" xfId="25996"/>
    <cellStyle name="표준 5 2 2 2 2 2 2 2 7 6" xfId="34207"/>
    <cellStyle name="표준 5 2 2 2 2 2 2 2 7 7" xfId="42400"/>
    <cellStyle name="표준 5 2 2 2 2 2 2 2 8" xfId="7338"/>
    <cellStyle name="표준 5 2 2 2 2 2 2 2 8 2" xfId="28044"/>
    <cellStyle name="표준 5 2 2 2 2 2 2 2 8 3" xfId="36255"/>
    <cellStyle name="표준 5 2 2 2 2 2 2 2 8 4" xfId="44448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3"/>
    <cellStyle name="표준 5 2 2 2 2 2 2 3 13" xfId="40416"/>
    <cellStyle name="표준 5 2 2 2 2 2 2 3 2" xfId="803"/>
    <cellStyle name="표준 5 2 2 2 2 2 2 3 2 10" xfId="24268"/>
    <cellStyle name="표준 5 2 2 2 2 2 2 3 2 11" xfId="32479"/>
    <cellStyle name="표준 5 2 2 2 2 2 2 3 2 12" xfId="40672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5"/>
    <cellStyle name="표준 5 2 2 2 2 2 2 3 2 2 2 2 4" xfId="47328"/>
    <cellStyle name="표준 5 2 2 2 2 2 2 3 2 2 2 3" xfId="18570"/>
    <cellStyle name="표준 5 2 2 2 2 2 2 3 2 2 2 4" xfId="22732"/>
    <cellStyle name="표준 5 2 2 2 2 2 2 3 2 2 2 5" xfId="26828"/>
    <cellStyle name="표준 5 2 2 2 2 2 2 3 2 2 2 6" xfId="35039"/>
    <cellStyle name="표준 5 2 2 2 2 2 2 3 2 2 2 7" xfId="43232"/>
    <cellStyle name="표준 5 2 2 2 2 2 2 3 2 2 3" xfId="8170"/>
    <cellStyle name="표준 5 2 2 2 2 2 2 3 2 2 3 2" xfId="28876"/>
    <cellStyle name="표준 5 2 2 2 2 2 2 3 2 2 3 3" xfId="37087"/>
    <cellStyle name="표준 5 2 2 2 2 2 2 3 2 2 3 4" xfId="45280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1"/>
    <cellStyle name="표준 5 2 2 2 2 2 2 3 2 2 9" xfId="41184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7"/>
    <cellStyle name="표준 5 2 2 2 2 2 2 3 2 3 2 2 4" xfId="47840"/>
    <cellStyle name="표준 5 2 2 2 2 2 2 3 2 3 2 3" xfId="19082"/>
    <cellStyle name="표준 5 2 2 2 2 2 2 3 2 3 2 4" xfId="23244"/>
    <cellStyle name="표준 5 2 2 2 2 2 2 3 2 3 2 5" xfId="27340"/>
    <cellStyle name="표준 5 2 2 2 2 2 2 3 2 3 2 6" xfId="35551"/>
    <cellStyle name="표준 5 2 2 2 2 2 2 3 2 3 2 7" xfId="43744"/>
    <cellStyle name="표준 5 2 2 2 2 2 2 3 2 3 3" xfId="8682"/>
    <cellStyle name="표준 5 2 2 2 2 2 2 3 2 3 3 2" xfId="29388"/>
    <cellStyle name="표준 5 2 2 2 2 2 2 3 2 3 3 3" xfId="37599"/>
    <cellStyle name="표준 5 2 2 2 2 2 2 3 2 3 3 4" xfId="45792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3"/>
    <cellStyle name="표준 5 2 2 2 2 2 2 3 2 3 9" xfId="41696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9"/>
    <cellStyle name="표준 5 2 2 2 2 2 2 3 2 4 2 2 4" xfId="48352"/>
    <cellStyle name="표준 5 2 2 2 2 2 2 3 2 4 2 3" xfId="19594"/>
    <cellStyle name="표준 5 2 2 2 2 2 2 3 2 4 2 4" xfId="23756"/>
    <cellStyle name="표준 5 2 2 2 2 2 2 3 2 4 2 5" xfId="27852"/>
    <cellStyle name="표준 5 2 2 2 2 2 2 3 2 4 2 6" xfId="36063"/>
    <cellStyle name="표준 5 2 2 2 2 2 2 3 2 4 2 7" xfId="44256"/>
    <cellStyle name="표준 5 2 2 2 2 2 2 3 2 4 3" xfId="9194"/>
    <cellStyle name="표준 5 2 2 2 2 2 2 3 2 4 3 2" xfId="29900"/>
    <cellStyle name="표준 5 2 2 2 2 2 2 3 2 4 3 3" xfId="38111"/>
    <cellStyle name="표준 5 2 2 2 2 2 2 3 2 4 3 4" xfId="46304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5"/>
    <cellStyle name="표준 5 2 2 2 2 2 2 3 2 4 9" xfId="42208"/>
    <cellStyle name="표준 5 2 2 2 2 2 2 3 2 5" xfId="9706"/>
    <cellStyle name="표준 5 2 2 2 2 2 2 3 2 5 2" xfId="13818"/>
    <cellStyle name="표준 5 2 2 2 2 2 2 3 2 5 2 2" xfId="30412"/>
    <cellStyle name="표준 5 2 2 2 2 2 2 3 2 5 2 3" xfId="38623"/>
    <cellStyle name="표준 5 2 2 2 2 2 2 3 2 5 2 4" xfId="46816"/>
    <cellStyle name="표준 5 2 2 2 2 2 2 3 2 5 3" xfId="18058"/>
    <cellStyle name="표준 5 2 2 2 2 2 2 3 2 5 4" xfId="22220"/>
    <cellStyle name="표준 5 2 2 2 2 2 2 3 2 5 5" xfId="26316"/>
    <cellStyle name="표준 5 2 2 2 2 2 2 3 2 5 6" xfId="34527"/>
    <cellStyle name="표준 5 2 2 2 2 2 2 3 2 5 7" xfId="42720"/>
    <cellStyle name="표준 5 2 2 2 2 2 2 3 2 6" xfId="7658"/>
    <cellStyle name="표준 5 2 2 2 2 2 2 3 2 6 2" xfId="28364"/>
    <cellStyle name="표준 5 2 2 2 2 2 2 3 2 6 3" xfId="36575"/>
    <cellStyle name="표준 5 2 2 2 2 2 2 3 2 6 4" xfId="44768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9"/>
    <cellStyle name="표준 5 2 2 2 2 2 2 3 3 2 2 4" xfId="47072"/>
    <cellStyle name="표준 5 2 2 2 2 2 2 3 3 2 3" xfId="18314"/>
    <cellStyle name="표준 5 2 2 2 2 2 2 3 3 2 4" xfId="22476"/>
    <cellStyle name="표준 5 2 2 2 2 2 2 3 3 2 5" xfId="26572"/>
    <cellStyle name="표준 5 2 2 2 2 2 2 3 3 2 6" xfId="34783"/>
    <cellStyle name="표준 5 2 2 2 2 2 2 3 3 2 7" xfId="42976"/>
    <cellStyle name="표준 5 2 2 2 2 2 2 3 3 3" xfId="7914"/>
    <cellStyle name="표준 5 2 2 2 2 2 2 3 3 3 2" xfId="28620"/>
    <cellStyle name="표준 5 2 2 2 2 2 2 3 3 3 3" xfId="36831"/>
    <cellStyle name="표준 5 2 2 2 2 2 2 3 3 3 4" xfId="45024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5"/>
    <cellStyle name="표준 5 2 2 2 2 2 2 3 3 9" xfId="40928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1"/>
    <cellStyle name="표준 5 2 2 2 2 2 2 3 4 2 2 4" xfId="47584"/>
    <cellStyle name="표준 5 2 2 2 2 2 2 3 4 2 3" xfId="18826"/>
    <cellStyle name="표준 5 2 2 2 2 2 2 3 4 2 4" xfId="22988"/>
    <cellStyle name="표준 5 2 2 2 2 2 2 3 4 2 5" xfId="27084"/>
    <cellStyle name="표준 5 2 2 2 2 2 2 3 4 2 6" xfId="35295"/>
    <cellStyle name="표준 5 2 2 2 2 2 2 3 4 2 7" xfId="43488"/>
    <cellStyle name="표준 5 2 2 2 2 2 2 3 4 3" xfId="8426"/>
    <cellStyle name="표준 5 2 2 2 2 2 2 3 4 3 2" xfId="29132"/>
    <cellStyle name="표준 5 2 2 2 2 2 2 3 4 3 3" xfId="37343"/>
    <cellStyle name="표준 5 2 2 2 2 2 2 3 4 3 4" xfId="45536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7"/>
    <cellStyle name="표준 5 2 2 2 2 2 2 3 4 9" xfId="41440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3"/>
    <cellStyle name="표준 5 2 2 2 2 2 2 3 5 2 2 4" xfId="48096"/>
    <cellStyle name="표준 5 2 2 2 2 2 2 3 5 2 3" xfId="19338"/>
    <cellStyle name="표준 5 2 2 2 2 2 2 3 5 2 4" xfId="23500"/>
    <cellStyle name="표준 5 2 2 2 2 2 2 3 5 2 5" xfId="27596"/>
    <cellStyle name="표준 5 2 2 2 2 2 2 3 5 2 6" xfId="35807"/>
    <cellStyle name="표준 5 2 2 2 2 2 2 3 5 2 7" xfId="44000"/>
    <cellStyle name="표준 5 2 2 2 2 2 2 3 5 3" xfId="8938"/>
    <cellStyle name="표준 5 2 2 2 2 2 2 3 5 3 2" xfId="29644"/>
    <cellStyle name="표준 5 2 2 2 2 2 2 3 5 3 3" xfId="37855"/>
    <cellStyle name="표준 5 2 2 2 2 2 2 3 5 3 4" xfId="46048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9"/>
    <cellStyle name="표준 5 2 2 2 2 2 2 3 5 9" xfId="41952"/>
    <cellStyle name="표준 5 2 2 2 2 2 2 3 6" xfId="9450"/>
    <cellStyle name="표준 5 2 2 2 2 2 2 3 6 2" xfId="13562"/>
    <cellStyle name="표준 5 2 2 2 2 2 2 3 6 2 2" xfId="30156"/>
    <cellStyle name="표준 5 2 2 2 2 2 2 3 6 2 3" xfId="38367"/>
    <cellStyle name="표준 5 2 2 2 2 2 2 3 6 2 4" xfId="46560"/>
    <cellStyle name="표준 5 2 2 2 2 2 2 3 6 3" xfId="17802"/>
    <cellStyle name="표준 5 2 2 2 2 2 2 3 6 4" xfId="21964"/>
    <cellStyle name="표준 5 2 2 2 2 2 2 3 6 5" xfId="26060"/>
    <cellStyle name="표준 5 2 2 2 2 2 2 3 6 6" xfId="34271"/>
    <cellStyle name="표준 5 2 2 2 2 2 2 3 6 7" xfId="42464"/>
    <cellStyle name="표준 5 2 2 2 2 2 2 3 7" xfId="7402"/>
    <cellStyle name="표준 5 2 2 2 2 2 2 3 7 2" xfId="28108"/>
    <cellStyle name="표준 5 2 2 2 2 2 2 3 7 3" xfId="36319"/>
    <cellStyle name="표준 5 2 2 2 2 2 2 3 7 4" xfId="44512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1"/>
    <cellStyle name="표준 5 2 2 2 2 2 2 4 12" xfId="40544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7"/>
    <cellStyle name="표준 5 2 2 2 2 2 2 4 2 2 2 4" xfId="47200"/>
    <cellStyle name="표준 5 2 2 2 2 2 2 4 2 2 3" xfId="18442"/>
    <cellStyle name="표준 5 2 2 2 2 2 2 4 2 2 4" xfId="22604"/>
    <cellStyle name="표준 5 2 2 2 2 2 2 4 2 2 5" xfId="26700"/>
    <cellStyle name="표준 5 2 2 2 2 2 2 4 2 2 6" xfId="34911"/>
    <cellStyle name="표준 5 2 2 2 2 2 2 4 2 2 7" xfId="43104"/>
    <cellStyle name="표준 5 2 2 2 2 2 2 4 2 3" xfId="8042"/>
    <cellStyle name="표준 5 2 2 2 2 2 2 4 2 3 2" xfId="28748"/>
    <cellStyle name="표준 5 2 2 2 2 2 2 4 2 3 3" xfId="36959"/>
    <cellStyle name="표준 5 2 2 2 2 2 2 4 2 3 4" xfId="45152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3"/>
    <cellStyle name="표준 5 2 2 2 2 2 2 4 2 9" xfId="41056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9"/>
    <cellStyle name="표준 5 2 2 2 2 2 2 4 3 2 2 4" xfId="47712"/>
    <cellStyle name="표준 5 2 2 2 2 2 2 4 3 2 3" xfId="18954"/>
    <cellStyle name="표준 5 2 2 2 2 2 2 4 3 2 4" xfId="23116"/>
    <cellStyle name="표준 5 2 2 2 2 2 2 4 3 2 5" xfId="27212"/>
    <cellStyle name="표준 5 2 2 2 2 2 2 4 3 2 6" xfId="35423"/>
    <cellStyle name="표준 5 2 2 2 2 2 2 4 3 2 7" xfId="43616"/>
    <cellStyle name="표준 5 2 2 2 2 2 2 4 3 3" xfId="8554"/>
    <cellStyle name="표준 5 2 2 2 2 2 2 4 3 3 2" xfId="29260"/>
    <cellStyle name="표준 5 2 2 2 2 2 2 4 3 3 3" xfId="37471"/>
    <cellStyle name="표준 5 2 2 2 2 2 2 4 3 3 4" xfId="45664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5"/>
    <cellStyle name="표준 5 2 2 2 2 2 2 4 3 9" xfId="41568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1"/>
    <cellStyle name="표준 5 2 2 2 2 2 2 4 4 2 2 4" xfId="48224"/>
    <cellStyle name="표준 5 2 2 2 2 2 2 4 4 2 3" xfId="19466"/>
    <cellStyle name="표준 5 2 2 2 2 2 2 4 4 2 4" xfId="23628"/>
    <cellStyle name="표준 5 2 2 2 2 2 2 4 4 2 5" xfId="27724"/>
    <cellStyle name="표준 5 2 2 2 2 2 2 4 4 2 6" xfId="35935"/>
    <cellStyle name="표준 5 2 2 2 2 2 2 4 4 2 7" xfId="44128"/>
    <cellStyle name="표준 5 2 2 2 2 2 2 4 4 3" xfId="9066"/>
    <cellStyle name="표준 5 2 2 2 2 2 2 4 4 3 2" xfId="29772"/>
    <cellStyle name="표준 5 2 2 2 2 2 2 4 4 3 3" xfId="37983"/>
    <cellStyle name="표준 5 2 2 2 2 2 2 4 4 3 4" xfId="46176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7"/>
    <cellStyle name="표준 5 2 2 2 2 2 2 4 4 9" xfId="42080"/>
    <cellStyle name="표준 5 2 2 2 2 2 2 4 5" xfId="9578"/>
    <cellStyle name="표준 5 2 2 2 2 2 2 4 5 2" xfId="13690"/>
    <cellStyle name="표준 5 2 2 2 2 2 2 4 5 2 2" xfId="30284"/>
    <cellStyle name="표준 5 2 2 2 2 2 2 4 5 2 3" xfId="38495"/>
    <cellStyle name="표준 5 2 2 2 2 2 2 4 5 2 4" xfId="46688"/>
    <cellStyle name="표준 5 2 2 2 2 2 2 4 5 3" xfId="17930"/>
    <cellStyle name="표준 5 2 2 2 2 2 2 4 5 4" xfId="22092"/>
    <cellStyle name="표준 5 2 2 2 2 2 2 4 5 5" xfId="26188"/>
    <cellStyle name="표준 5 2 2 2 2 2 2 4 5 6" xfId="34399"/>
    <cellStyle name="표준 5 2 2 2 2 2 2 4 5 7" xfId="42592"/>
    <cellStyle name="표준 5 2 2 2 2 2 2 4 6" xfId="7530"/>
    <cellStyle name="표준 5 2 2 2 2 2 2 4 6 2" xfId="28236"/>
    <cellStyle name="표준 5 2 2 2 2 2 2 4 6 3" xfId="36447"/>
    <cellStyle name="표준 5 2 2 2 2 2 2 4 6 4" xfId="44640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1"/>
    <cellStyle name="표준 5 2 2 2 2 2 2 5 2 2 4" xfId="46944"/>
    <cellStyle name="표준 5 2 2 2 2 2 2 5 2 3" xfId="18186"/>
    <cellStyle name="표준 5 2 2 2 2 2 2 5 2 4" xfId="22348"/>
    <cellStyle name="표준 5 2 2 2 2 2 2 5 2 5" xfId="26444"/>
    <cellStyle name="표준 5 2 2 2 2 2 2 5 2 6" xfId="34655"/>
    <cellStyle name="표준 5 2 2 2 2 2 2 5 2 7" xfId="42848"/>
    <cellStyle name="표준 5 2 2 2 2 2 2 5 3" xfId="7786"/>
    <cellStyle name="표준 5 2 2 2 2 2 2 5 3 2" xfId="28492"/>
    <cellStyle name="표준 5 2 2 2 2 2 2 5 3 3" xfId="36703"/>
    <cellStyle name="표준 5 2 2 2 2 2 2 5 3 4" xfId="44896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7"/>
    <cellStyle name="표준 5 2 2 2 2 2 2 5 9" xfId="40800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3"/>
    <cellStyle name="표준 5 2 2 2 2 2 2 6 2 2 4" xfId="47456"/>
    <cellStyle name="표준 5 2 2 2 2 2 2 6 2 3" xfId="18698"/>
    <cellStyle name="표준 5 2 2 2 2 2 2 6 2 4" xfId="22860"/>
    <cellStyle name="표준 5 2 2 2 2 2 2 6 2 5" xfId="26956"/>
    <cellStyle name="표준 5 2 2 2 2 2 2 6 2 6" xfId="35167"/>
    <cellStyle name="표준 5 2 2 2 2 2 2 6 2 7" xfId="43360"/>
    <cellStyle name="표준 5 2 2 2 2 2 2 6 3" xfId="8298"/>
    <cellStyle name="표준 5 2 2 2 2 2 2 6 3 2" xfId="29004"/>
    <cellStyle name="표준 5 2 2 2 2 2 2 6 3 3" xfId="37215"/>
    <cellStyle name="표준 5 2 2 2 2 2 2 6 3 4" xfId="45408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9"/>
    <cellStyle name="표준 5 2 2 2 2 2 2 6 9" xfId="41312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5"/>
    <cellStyle name="표준 5 2 2 2 2 2 2 7 2 2 4" xfId="47968"/>
    <cellStyle name="표준 5 2 2 2 2 2 2 7 2 3" xfId="19210"/>
    <cellStyle name="표준 5 2 2 2 2 2 2 7 2 4" xfId="23372"/>
    <cellStyle name="표준 5 2 2 2 2 2 2 7 2 5" xfId="27468"/>
    <cellStyle name="표준 5 2 2 2 2 2 2 7 2 6" xfId="35679"/>
    <cellStyle name="표준 5 2 2 2 2 2 2 7 2 7" xfId="43872"/>
    <cellStyle name="표준 5 2 2 2 2 2 2 7 3" xfId="8810"/>
    <cellStyle name="표준 5 2 2 2 2 2 2 7 3 2" xfId="29516"/>
    <cellStyle name="표준 5 2 2 2 2 2 2 7 3 3" xfId="37727"/>
    <cellStyle name="표준 5 2 2 2 2 2 2 7 3 4" xfId="45920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1"/>
    <cellStyle name="표준 5 2 2 2 2 2 2 7 9" xfId="41824"/>
    <cellStyle name="표준 5 2 2 2 2 2 2 8" xfId="7047"/>
    <cellStyle name="표준 5 2 2 2 2 2 2 8 2" xfId="9322"/>
    <cellStyle name="표준 5 2 2 2 2 2 2 8 2 2" xfId="30028"/>
    <cellStyle name="표준 5 2 2 2 2 2 2 8 2 3" xfId="38239"/>
    <cellStyle name="표준 5 2 2 2 2 2 2 8 2 4" xfId="46432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3"/>
    <cellStyle name="표준 5 2 2 2 2 2 2 8 8" xfId="42336"/>
    <cellStyle name="표준 5 2 2 2 2 2 2 9" xfId="7131"/>
    <cellStyle name="표준 5 2 2 2 2 2 2 9 2" xfId="27980"/>
    <cellStyle name="표준 5 2 2 2 2 2 2 9 3" xfId="36191"/>
    <cellStyle name="표준 5 2 2 2 2 2 2 9 4" xfId="44384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7"/>
    <cellStyle name="표준 5 2 2 2 2 2 3 14" xfId="40320"/>
    <cellStyle name="표준 5 2 2 2 2 2 3 2" xfId="579"/>
    <cellStyle name="표준 5 2 2 2 2 2 3 2 10" xfId="19948"/>
    <cellStyle name="표준 5 2 2 2 2 2 3 2 11" xfId="24044"/>
    <cellStyle name="표준 5 2 2 2 2 2 3 2 12" xfId="32255"/>
    <cellStyle name="표준 5 2 2 2 2 2 3 2 13" xfId="40448"/>
    <cellStyle name="표준 5 2 2 2 2 2 3 2 2" xfId="835"/>
    <cellStyle name="표준 5 2 2 2 2 2 3 2 2 10" xfId="24300"/>
    <cellStyle name="표준 5 2 2 2 2 2 3 2 2 11" xfId="32511"/>
    <cellStyle name="표준 5 2 2 2 2 2 3 2 2 12" xfId="40704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7"/>
    <cellStyle name="표준 5 2 2 2 2 2 3 2 2 2 2 2 4" xfId="47360"/>
    <cellStyle name="표준 5 2 2 2 2 2 3 2 2 2 2 3" xfId="18602"/>
    <cellStyle name="표준 5 2 2 2 2 2 3 2 2 2 2 4" xfId="22764"/>
    <cellStyle name="표준 5 2 2 2 2 2 3 2 2 2 2 5" xfId="26860"/>
    <cellStyle name="표준 5 2 2 2 2 2 3 2 2 2 2 6" xfId="35071"/>
    <cellStyle name="표준 5 2 2 2 2 2 3 2 2 2 2 7" xfId="43264"/>
    <cellStyle name="표준 5 2 2 2 2 2 3 2 2 2 3" xfId="8202"/>
    <cellStyle name="표준 5 2 2 2 2 2 3 2 2 2 3 2" xfId="28908"/>
    <cellStyle name="표준 5 2 2 2 2 2 3 2 2 2 3 3" xfId="37119"/>
    <cellStyle name="표준 5 2 2 2 2 2 3 2 2 2 3 4" xfId="45312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3"/>
    <cellStyle name="표준 5 2 2 2 2 2 3 2 2 2 9" xfId="41216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9"/>
    <cellStyle name="표준 5 2 2 2 2 2 3 2 2 3 2 2 4" xfId="47872"/>
    <cellStyle name="표준 5 2 2 2 2 2 3 2 2 3 2 3" xfId="19114"/>
    <cellStyle name="표준 5 2 2 2 2 2 3 2 2 3 2 4" xfId="23276"/>
    <cellStyle name="표준 5 2 2 2 2 2 3 2 2 3 2 5" xfId="27372"/>
    <cellStyle name="표준 5 2 2 2 2 2 3 2 2 3 2 6" xfId="35583"/>
    <cellStyle name="표준 5 2 2 2 2 2 3 2 2 3 2 7" xfId="43776"/>
    <cellStyle name="표준 5 2 2 2 2 2 3 2 2 3 3" xfId="8714"/>
    <cellStyle name="표준 5 2 2 2 2 2 3 2 2 3 3 2" xfId="29420"/>
    <cellStyle name="표준 5 2 2 2 2 2 3 2 2 3 3 3" xfId="37631"/>
    <cellStyle name="표준 5 2 2 2 2 2 3 2 2 3 3 4" xfId="45824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5"/>
    <cellStyle name="표준 5 2 2 2 2 2 3 2 2 3 9" xfId="41728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1"/>
    <cellStyle name="표준 5 2 2 2 2 2 3 2 2 4 2 2 4" xfId="48384"/>
    <cellStyle name="표준 5 2 2 2 2 2 3 2 2 4 2 3" xfId="19626"/>
    <cellStyle name="표준 5 2 2 2 2 2 3 2 2 4 2 4" xfId="23788"/>
    <cellStyle name="표준 5 2 2 2 2 2 3 2 2 4 2 5" xfId="27884"/>
    <cellStyle name="표준 5 2 2 2 2 2 3 2 2 4 2 6" xfId="36095"/>
    <cellStyle name="표준 5 2 2 2 2 2 3 2 2 4 2 7" xfId="44288"/>
    <cellStyle name="표준 5 2 2 2 2 2 3 2 2 4 3" xfId="9226"/>
    <cellStyle name="표준 5 2 2 2 2 2 3 2 2 4 3 2" xfId="29932"/>
    <cellStyle name="표준 5 2 2 2 2 2 3 2 2 4 3 3" xfId="38143"/>
    <cellStyle name="표준 5 2 2 2 2 2 3 2 2 4 3 4" xfId="46336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7"/>
    <cellStyle name="표준 5 2 2 2 2 2 3 2 2 4 9" xfId="42240"/>
    <cellStyle name="표준 5 2 2 2 2 2 3 2 2 5" xfId="9738"/>
    <cellStyle name="표준 5 2 2 2 2 2 3 2 2 5 2" xfId="13850"/>
    <cellStyle name="표준 5 2 2 2 2 2 3 2 2 5 2 2" xfId="30444"/>
    <cellStyle name="표준 5 2 2 2 2 2 3 2 2 5 2 3" xfId="38655"/>
    <cellStyle name="표준 5 2 2 2 2 2 3 2 2 5 2 4" xfId="46848"/>
    <cellStyle name="표준 5 2 2 2 2 2 3 2 2 5 3" xfId="18090"/>
    <cellStyle name="표준 5 2 2 2 2 2 3 2 2 5 4" xfId="22252"/>
    <cellStyle name="표준 5 2 2 2 2 2 3 2 2 5 5" xfId="26348"/>
    <cellStyle name="표준 5 2 2 2 2 2 3 2 2 5 6" xfId="34559"/>
    <cellStyle name="표준 5 2 2 2 2 2 3 2 2 5 7" xfId="42752"/>
    <cellStyle name="표준 5 2 2 2 2 2 3 2 2 6" xfId="7690"/>
    <cellStyle name="표준 5 2 2 2 2 2 3 2 2 6 2" xfId="28396"/>
    <cellStyle name="표준 5 2 2 2 2 2 3 2 2 6 3" xfId="36607"/>
    <cellStyle name="표준 5 2 2 2 2 2 3 2 2 6 4" xfId="44800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1"/>
    <cellStyle name="표준 5 2 2 2 2 2 3 2 3 2 2 4" xfId="47104"/>
    <cellStyle name="표준 5 2 2 2 2 2 3 2 3 2 3" xfId="18346"/>
    <cellStyle name="표준 5 2 2 2 2 2 3 2 3 2 4" xfId="22508"/>
    <cellStyle name="표준 5 2 2 2 2 2 3 2 3 2 5" xfId="26604"/>
    <cellStyle name="표준 5 2 2 2 2 2 3 2 3 2 6" xfId="34815"/>
    <cellStyle name="표준 5 2 2 2 2 2 3 2 3 2 7" xfId="43008"/>
    <cellStyle name="표준 5 2 2 2 2 2 3 2 3 3" xfId="7946"/>
    <cellStyle name="표준 5 2 2 2 2 2 3 2 3 3 2" xfId="28652"/>
    <cellStyle name="표준 5 2 2 2 2 2 3 2 3 3 3" xfId="36863"/>
    <cellStyle name="표준 5 2 2 2 2 2 3 2 3 3 4" xfId="45056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7"/>
    <cellStyle name="표준 5 2 2 2 2 2 3 2 3 9" xfId="40960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3"/>
    <cellStyle name="표준 5 2 2 2 2 2 3 2 4 2 2 4" xfId="47616"/>
    <cellStyle name="표준 5 2 2 2 2 2 3 2 4 2 3" xfId="18858"/>
    <cellStyle name="표준 5 2 2 2 2 2 3 2 4 2 4" xfId="23020"/>
    <cellStyle name="표준 5 2 2 2 2 2 3 2 4 2 5" xfId="27116"/>
    <cellStyle name="표준 5 2 2 2 2 2 3 2 4 2 6" xfId="35327"/>
    <cellStyle name="표준 5 2 2 2 2 2 3 2 4 2 7" xfId="43520"/>
    <cellStyle name="표준 5 2 2 2 2 2 3 2 4 3" xfId="8458"/>
    <cellStyle name="표준 5 2 2 2 2 2 3 2 4 3 2" xfId="29164"/>
    <cellStyle name="표준 5 2 2 2 2 2 3 2 4 3 3" xfId="37375"/>
    <cellStyle name="표준 5 2 2 2 2 2 3 2 4 3 4" xfId="45568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9"/>
    <cellStyle name="표준 5 2 2 2 2 2 3 2 4 9" xfId="41472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5"/>
    <cellStyle name="표준 5 2 2 2 2 2 3 2 5 2 2 4" xfId="48128"/>
    <cellStyle name="표준 5 2 2 2 2 2 3 2 5 2 3" xfId="19370"/>
    <cellStyle name="표준 5 2 2 2 2 2 3 2 5 2 4" xfId="23532"/>
    <cellStyle name="표준 5 2 2 2 2 2 3 2 5 2 5" xfId="27628"/>
    <cellStyle name="표준 5 2 2 2 2 2 3 2 5 2 6" xfId="35839"/>
    <cellStyle name="표준 5 2 2 2 2 2 3 2 5 2 7" xfId="44032"/>
    <cellStyle name="표준 5 2 2 2 2 2 3 2 5 3" xfId="8970"/>
    <cellStyle name="표준 5 2 2 2 2 2 3 2 5 3 2" xfId="29676"/>
    <cellStyle name="표준 5 2 2 2 2 2 3 2 5 3 3" xfId="37887"/>
    <cellStyle name="표준 5 2 2 2 2 2 3 2 5 3 4" xfId="46080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1"/>
    <cellStyle name="표준 5 2 2 2 2 2 3 2 5 9" xfId="41984"/>
    <cellStyle name="표준 5 2 2 2 2 2 3 2 6" xfId="9482"/>
    <cellStyle name="표준 5 2 2 2 2 2 3 2 6 2" xfId="13594"/>
    <cellStyle name="표준 5 2 2 2 2 2 3 2 6 2 2" xfId="30188"/>
    <cellStyle name="표준 5 2 2 2 2 2 3 2 6 2 3" xfId="38399"/>
    <cellStyle name="표준 5 2 2 2 2 2 3 2 6 2 4" xfId="46592"/>
    <cellStyle name="표준 5 2 2 2 2 2 3 2 6 3" xfId="17834"/>
    <cellStyle name="표준 5 2 2 2 2 2 3 2 6 4" xfId="21996"/>
    <cellStyle name="표준 5 2 2 2 2 2 3 2 6 5" xfId="26092"/>
    <cellStyle name="표준 5 2 2 2 2 2 3 2 6 6" xfId="34303"/>
    <cellStyle name="표준 5 2 2 2 2 2 3 2 6 7" xfId="42496"/>
    <cellStyle name="표준 5 2 2 2 2 2 3 2 7" xfId="7434"/>
    <cellStyle name="표준 5 2 2 2 2 2 3 2 7 2" xfId="28140"/>
    <cellStyle name="표준 5 2 2 2 2 2 3 2 7 3" xfId="36351"/>
    <cellStyle name="표준 5 2 2 2 2 2 3 2 7 4" xfId="44544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3"/>
    <cellStyle name="표준 5 2 2 2 2 2 3 3 12" xfId="40576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9"/>
    <cellStyle name="표준 5 2 2 2 2 2 3 3 2 2 2 4" xfId="47232"/>
    <cellStyle name="표준 5 2 2 2 2 2 3 3 2 2 3" xfId="18474"/>
    <cellStyle name="표준 5 2 2 2 2 2 3 3 2 2 4" xfId="22636"/>
    <cellStyle name="표준 5 2 2 2 2 2 3 3 2 2 5" xfId="26732"/>
    <cellStyle name="표준 5 2 2 2 2 2 3 3 2 2 6" xfId="34943"/>
    <cellStyle name="표준 5 2 2 2 2 2 3 3 2 2 7" xfId="43136"/>
    <cellStyle name="표준 5 2 2 2 2 2 3 3 2 3" xfId="8074"/>
    <cellStyle name="표준 5 2 2 2 2 2 3 3 2 3 2" xfId="28780"/>
    <cellStyle name="표준 5 2 2 2 2 2 3 3 2 3 3" xfId="36991"/>
    <cellStyle name="표준 5 2 2 2 2 2 3 3 2 3 4" xfId="45184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5"/>
    <cellStyle name="표준 5 2 2 2 2 2 3 3 2 9" xfId="41088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1"/>
    <cellStyle name="표준 5 2 2 2 2 2 3 3 3 2 2 4" xfId="47744"/>
    <cellStyle name="표준 5 2 2 2 2 2 3 3 3 2 3" xfId="18986"/>
    <cellStyle name="표준 5 2 2 2 2 2 3 3 3 2 4" xfId="23148"/>
    <cellStyle name="표준 5 2 2 2 2 2 3 3 3 2 5" xfId="27244"/>
    <cellStyle name="표준 5 2 2 2 2 2 3 3 3 2 6" xfId="35455"/>
    <cellStyle name="표준 5 2 2 2 2 2 3 3 3 2 7" xfId="43648"/>
    <cellStyle name="표준 5 2 2 2 2 2 3 3 3 3" xfId="8586"/>
    <cellStyle name="표준 5 2 2 2 2 2 3 3 3 3 2" xfId="29292"/>
    <cellStyle name="표준 5 2 2 2 2 2 3 3 3 3 3" xfId="37503"/>
    <cellStyle name="표준 5 2 2 2 2 2 3 3 3 3 4" xfId="45696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7"/>
    <cellStyle name="표준 5 2 2 2 2 2 3 3 3 9" xfId="41600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3"/>
    <cellStyle name="표준 5 2 2 2 2 2 3 3 4 2 2 4" xfId="48256"/>
    <cellStyle name="표준 5 2 2 2 2 2 3 3 4 2 3" xfId="19498"/>
    <cellStyle name="표준 5 2 2 2 2 2 3 3 4 2 4" xfId="23660"/>
    <cellStyle name="표준 5 2 2 2 2 2 3 3 4 2 5" xfId="27756"/>
    <cellStyle name="표준 5 2 2 2 2 2 3 3 4 2 6" xfId="35967"/>
    <cellStyle name="표준 5 2 2 2 2 2 3 3 4 2 7" xfId="44160"/>
    <cellStyle name="표준 5 2 2 2 2 2 3 3 4 3" xfId="9098"/>
    <cellStyle name="표준 5 2 2 2 2 2 3 3 4 3 2" xfId="29804"/>
    <cellStyle name="표준 5 2 2 2 2 2 3 3 4 3 3" xfId="38015"/>
    <cellStyle name="표준 5 2 2 2 2 2 3 3 4 3 4" xfId="46208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9"/>
    <cellStyle name="표준 5 2 2 2 2 2 3 3 4 9" xfId="42112"/>
    <cellStyle name="표준 5 2 2 2 2 2 3 3 5" xfId="9610"/>
    <cellStyle name="표준 5 2 2 2 2 2 3 3 5 2" xfId="13722"/>
    <cellStyle name="표준 5 2 2 2 2 2 3 3 5 2 2" xfId="30316"/>
    <cellStyle name="표준 5 2 2 2 2 2 3 3 5 2 3" xfId="38527"/>
    <cellStyle name="표준 5 2 2 2 2 2 3 3 5 2 4" xfId="46720"/>
    <cellStyle name="표준 5 2 2 2 2 2 3 3 5 3" xfId="17962"/>
    <cellStyle name="표준 5 2 2 2 2 2 3 3 5 4" xfId="22124"/>
    <cellStyle name="표준 5 2 2 2 2 2 3 3 5 5" xfId="26220"/>
    <cellStyle name="표준 5 2 2 2 2 2 3 3 5 6" xfId="34431"/>
    <cellStyle name="표준 5 2 2 2 2 2 3 3 5 7" xfId="42624"/>
    <cellStyle name="표준 5 2 2 2 2 2 3 3 6" xfId="7562"/>
    <cellStyle name="표준 5 2 2 2 2 2 3 3 6 2" xfId="28268"/>
    <cellStyle name="표준 5 2 2 2 2 2 3 3 6 3" xfId="36479"/>
    <cellStyle name="표준 5 2 2 2 2 2 3 3 6 4" xfId="44672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3"/>
    <cellStyle name="표준 5 2 2 2 2 2 3 4 2 2 4" xfId="46976"/>
    <cellStyle name="표준 5 2 2 2 2 2 3 4 2 3" xfId="18218"/>
    <cellStyle name="표준 5 2 2 2 2 2 3 4 2 4" xfId="22380"/>
    <cellStyle name="표준 5 2 2 2 2 2 3 4 2 5" xfId="26476"/>
    <cellStyle name="표준 5 2 2 2 2 2 3 4 2 6" xfId="34687"/>
    <cellStyle name="표준 5 2 2 2 2 2 3 4 2 7" xfId="42880"/>
    <cellStyle name="표준 5 2 2 2 2 2 3 4 3" xfId="7818"/>
    <cellStyle name="표준 5 2 2 2 2 2 3 4 3 2" xfId="28524"/>
    <cellStyle name="표준 5 2 2 2 2 2 3 4 3 3" xfId="36735"/>
    <cellStyle name="표준 5 2 2 2 2 2 3 4 3 4" xfId="44928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9"/>
    <cellStyle name="표준 5 2 2 2 2 2 3 4 9" xfId="40832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5"/>
    <cellStyle name="표준 5 2 2 2 2 2 3 5 2 2 4" xfId="47488"/>
    <cellStyle name="표준 5 2 2 2 2 2 3 5 2 3" xfId="18730"/>
    <cellStyle name="표준 5 2 2 2 2 2 3 5 2 4" xfId="22892"/>
    <cellStyle name="표준 5 2 2 2 2 2 3 5 2 5" xfId="26988"/>
    <cellStyle name="표준 5 2 2 2 2 2 3 5 2 6" xfId="35199"/>
    <cellStyle name="표준 5 2 2 2 2 2 3 5 2 7" xfId="43392"/>
    <cellStyle name="표준 5 2 2 2 2 2 3 5 3" xfId="8330"/>
    <cellStyle name="표준 5 2 2 2 2 2 3 5 3 2" xfId="29036"/>
    <cellStyle name="표준 5 2 2 2 2 2 3 5 3 3" xfId="37247"/>
    <cellStyle name="표준 5 2 2 2 2 2 3 5 3 4" xfId="45440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1"/>
    <cellStyle name="표준 5 2 2 2 2 2 3 5 9" xfId="41344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7"/>
    <cellStyle name="표준 5 2 2 2 2 2 3 6 2 2 4" xfId="48000"/>
    <cellStyle name="표준 5 2 2 2 2 2 3 6 2 3" xfId="19242"/>
    <cellStyle name="표준 5 2 2 2 2 2 3 6 2 4" xfId="23404"/>
    <cellStyle name="표준 5 2 2 2 2 2 3 6 2 5" xfId="27500"/>
    <cellStyle name="표준 5 2 2 2 2 2 3 6 2 6" xfId="35711"/>
    <cellStyle name="표준 5 2 2 2 2 2 3 6 2 7" xfId="43904"/>
    <cellStyle name="표준 5 2 2 2 2 2 3 6 3" xfId="8842"/>
    <cellStyle name="표준 5 2 2 2 2 2 3 6 3 2" xfId="29548"/>
    <cellStyle name="표준 5 2 2 2 2 2 3 6 3 3" xfId="37759"/>
    <cellStyle name="표준 5 2 2 2 2 2 3 6 3 4" xfId="45952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3"/>
    <cellStyle name="표준 5 2 2 2 2 2 3 6 9" xfId="41856"/>
    <cellStyle name="표준 5 2 2 2 2 2 3 7" xfId="9354"/>
    <cellStyle name="표준 5 2 2 2 2 2 3 7 2" xfId="13466"/>
    <cellStyle name="표준 5 2 2 2 2 2 3 7 2 2" xfId="30060"/>
    <cellStyle name="표준 5 2 2 2 2 2 3 7 2 3" xfId="38271"/>
    <cellStyle name="표준 5 2 2 2 2 2 3 7 2 4" xfId="46464"/>
    <cellStyle name="표준 5 2 2 2 2 2 3 7 3" xfId="17706"/>
    <cellStyle name="표준 5 2 2 2 2 2 3 7 4" xfId="21868"/>
    <cellStyle name="표준 5 2 2 2 2 2 3 7 5" xfId="25964"/>
    <cellStyle name="표준 5 2 2 2 2 2 3 7 6" xfId="34175"/>
    <cellStyle name="표준 5 2 2 2 2 2 3 7 7" xfId="42368"/>
    <cellStyle name="표준 5 2 2 2 2 2 3 8" xfId="7306"/>
    <cellStyle name="표준 5 2 2 2 2 2 3 8 2" xfId="28012"/>
    <cellStyle name="표준 5 2 2 2 2 2 3 8 3" xfId="36223"/>
    <cellStyle name="표준 5 2 2 2 2 2 3 8 4" xfId="44416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1"/>
    <cellStyle name="표준 5 2 2 2 2 2 4 13" xfId="40384"/>
    <cellStyle name="표준 5 2 2 2 2 2 4 2" xfId="771"/>
    <cellStyle name="표준 5 2 2 2 2 2 4 2 10" xfId="24236"/>
    <cellStyle name="표준 5 2 2 2 2 2 4 2 11" xfId="32447"/>
    <cellStyle name="표준 5 2 2 2 2 2 4 2 12" xfId="40640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3"/>
    <cellStyle name="표준 5 2 2 2 2 2 4 2 2 2 2 4" xfId="47296"/>
    <cellStyle name="표준 5 2 2 2 2 2 4 2 2 2 3" xfId="18538"/>
    <cellStyle name="표준 5 2 2 2 2 2 4 2 2 2 4" xfId="22700"/>
    <cellStyle name="표준 5 2 2 2 2 2 4 2 2 2 5" xfId="26796"/>
    <cellStyle name="표준 5 2 2 2 2 2 4 2 2 2 6" xfId="35007"/>
    <cellStyle name="표준 5 2 2 2 2 2 4 2 2 2 7" xfId="43200"/>
    <cellStyle name="표준 5 2 2 2 2 2 4 2 2 3" xfId="8138"/>
    <cellStyle name="표준 5 2 2 2 2 2 4 2 2 3 2" xfId="28844"/>
    <cellStyle name="표준 5 2 2 2 2 2 4 2 2 3 3" xfId="37055"/>
    <cellStyle name="표준 5 2 2 2 2 2 4 2 2 3 4" xfId="45248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9"/>
    <cellStyle name="표준 5 2 2 2 2 2 4 2 2 9" xfId="41152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5"/>
    <cellStyle name="표준 5 2 2 2 2 2 4 2 3 2 2 4" xfId="47808"/>
    <cellStyle name="표준 5 2 2 2 2 2 4 2 3 2 3" xfId="19050"/>
    <cellStyle name="표준 5 2 2 2 2 2 4 2 3 2 4" xfId="23212"/>
    <cellStyle name="표준 5 2 2 2 2 2 4 2 3 2 5" xfId="27308"/>
    <cellStyle name="표준 5 2 2 2 2 2 4 2 3 2 6" xfId="35519"/>
    <cellStyle name="표준 5 2 2 2 2 2 4 2 3 2 7" xfId="43712"/>
    <cellStyle name="표준 5 2 2 2 2 2 4 2 3 3" xfId="8650"/>
    <cellStyle name="표준 5 2 2 2 2 2 4 2 3 3 2" xfId="29356"/>
    <cellStyle name="표준 5 2 2 2 2 2 4 2 3 3 3" xfId="37567"/>
    <cellStyle name="표준 5 2 2 2 2 2 4 2 3 3 4" xfId="45760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1"/>
    <cellStyle name="표준 5 2 2 2 2 2 4 2 3 9" xfId="41664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7"/>
    <cellStyle name="표준 5 2 2 2 2 2 4 2 4 2 2 4" xfId="48320"/>
    <cellStyle name="표준 5 2 2 2 2 2 4 2 4 2 3" xfId="19562"/>
    <cellStyle name="표준 5 2 2 2 2 2 4 2 4 2 4" xfId="23724"/>
    <cellStyle name="표준 5 2 2 2 2 2 4 2 4 2 5" xfId="27820"/>
    <cellStyle name="표준 5 2 2 2 2 2 4 2 4 2 6" xfId="36031"/>
    <cellStyle name="표준 5 2 2 2 2 2 4 2 4 2 7" xfId="44224"/>
    <cellStyle name="표준 5 2 2 2 2 2 4 2 4 3" xfId="9162"/>
    <cellStyle name="표준 5 2 2 2 2 2 4 2 4 3 2" xfId="29868"/>
    <cellStyle name="표준 5 2 2 2 2 2 4 2 4 3 3" xfId="38079"/>
    <cellStyle name="표준 5 2 2 2 2 2 4 2 4 3 4" xfId="46272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3"/>
    <cellStyle name="표준 5 2 2 2 2 2 4 2 4 9" xfId="42176"/>
    <cellStyle name="표준 5 2 2 2 2 2 4 2 5" xfId="9674"/>
    <cellStyle name="표준 5 2 2 2 2 2 4 2 5 2" xfId="13786"/>
    <cellStyle name="표준 5 2 2 2 2 2 4 2 5 2 2" xfId="30380"/>
    <cellStyle name="표준 5 2 2 2 2 2 4 2 5 2 3" xfId="38591"/>
    <cellStyle name="표준 5 2 2 2 2 2 4 2 5 2 4" xfId="46784"/>
    <cellStyle name="표준 5 2 2 2 2 2 4 2 5 3" xfId="18026"/>
    <cellStyle name="표준 5 2 2 2 2 2 4 2 5 4" xfId="22188"/>
    <cellStyle name="표준 5 2 2 2 2 2 4 2 5 5" xfId="26284"/>
    <cellStyle name="표준 5 2 2 2 2 2 4 2 5 6" xfId="34495"/>
    <cellStyle name="표준 5 2 2 2 2 2 4 2 5 7" xfId="42688"/>
    <cellStyle name="표준 5 2 2 2 2 2 4 2 6" xfId="7626"/>
    <cellStyle name="표준 5 2 2 2 2 2 4 2 6 2" xfId="28332"/>
    <cellStyle name="표준 5 2 2 2 2 2 4 2 6 3" xfId="36543"/>
    <cellStyle name="표준 5 2 2 2 2 2 4 2 6 4" xfId="44736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7"/>
    <cellStyle name="표준 5 2 2 2 2 2 4 3 2 2 4" xfId="47040"/>
    <cellStyle name="표준 5 2 2 2 2 2 4 3 2 3" xfId="18282"/>
    <cellStyle name="표준 5 2 2 2 2 2 4 3 2 4" xfId="22444"/>
    <cellStyle name="표준 5 2 2 2 2 2 4 3 2 5" xfId="26540"/>
    <cellStyle name="표준 5 2 2 2 2 2 4 3 2 6" xfId="34751"/>
    <cellStyle name="표준 5 2 2 2 2 2 4 3 2 7" xfId="42944"/>
    <cellStyle name="표준 5 2 2 2 2 2 4 3 3" xfId="7882"/>
    <cellStyle name="표준 5 2 2 2 2 2 4 3 3 2" xfId="28588"/>
    <cellStyle name="표준 5 2 2 2 2 2 4 3 3 3" xfId="36799"/>
    <cellStyle name="표준 5 2 2 2 2 2 4 3 3 4" xfId="44992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3"/>
    <cellStyle name="표준 5 2 2 2 2 2 4 3 9" xfId="40896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9"/>
    <cellStyle name="표준 5 2 2 2 2 2 4 4 2 2 4" xfId="47552"/>
    <cellStyle name="표준 5 2 2 2 2 2 4 4 2 3" xfId="18794"/>
    <cellStyle name="표준 5 2 2 2 2 2 4 4 2 4" xfId="22956"/>
    <cellStyle name="표준 5 2 2 2 2 2 4 4 2 5" xfId="27052"/>
    <cellStyle name="표준 5 2 2 2 2 2 4 4 2 6" xfId="35263"/>
    <cellStyle name="표준 5 2 2 2 2 2 4 4 2 7" xfId="43456"/>
    <cellStyle name="표준 5 2 2 2 2 2 4 4 3" xfId="8394"/>
    <cellStyle name="표준 5 2 2 2 2 2 4 4 3 2" xfId="29100"/>
    <cellStyle name="표준 5 2 2 2 2 2 4 4 3 3" xfId="37311"/>
    <cellStyle name="표준 5 2 2 2 2 2 4 4 3 4" xfId="45504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5"/>
    <cellStyle name="표준 5 2 2 2 2 2 4 4 9" xfId="41408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1"/>
    <cellStyle name="표준 5 2 2 2 2 2 4 5 2 2 4" xfId="48064"/>
    <cellStyle name="표준 5 2 2 2 2 2 4 5 2 3" xfId="19306"/>
    <cellStyle name="표준 5 2 2 2 2 2 4 5 2 4" xfId="23468"/>
    <cellStyle name="표준 5 2 2 2 2 2 4 5 2 5" xfId="27564"/>
    <cellStyle name="표준 5 2 2 2 2 2 4 5 2 6" xfId="35775"/>
    <cellStyle name="표준 5 2 2 2 2 2 4 5 2 7" xfId="43968"/>
    <cellStyle name="표준 5 2 2 2 2 2 4 5 3" xfId="8906"/>
    <cellStyle name="표준 5 2 2 2 2 2 4 5 3 2" xfId="29612"/>
    <cellStyle name="표준 5 2 2 2 2 2 4 5 3 3" xfId="37823"/>
    <cellStyle name="표준 5 2 2 2 2 2 4 5 3 4" xfId="46016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7"/>
    <cellStyle name="표준 5 2 2 2 2 2 4 5 9" xfId="41920"/>
    <cellStyle name="표준 5 2 2 2 2 2 4 6" xfId="9418"/>
    <cellStyle name="표준 5 2 2 2 2 2 4 6 2" xfId="13530"/>
    <cellStyle name="표준 5 2 2 2 2 2 4 6 2 2" xfId="30124"/>
    <cellStyle name="표준 5 2 2 2 2 2 4 6 2 3" xfId="38335"/>
    <cellStyle name="표준 5 2 2 2 2 2 4 6 2 4" xfId="46528"/>
    <cellStyle name="표준 5 2 2 2 2 2 4 6 3" xfId="17770"/>
    <cellStyle name="표준 5 2 2 2 2 2 4 6 4" xfId="21932"/>
    <cellStyle name="표준 5 2 2 2 2 2 4 6 5" xfId="26028"/>
    <cellStyle name="표준 5 2 2 2 2 2 4 6 6" xfId="34239"/>
    <cellStyle name="표준 5 2 2 2 2 2 4 6 7" xfId="42432"/>
    <cellStyle name="표준 5 2 2 2 2 2 4 7" xfId="7370"/>
    <cellStyle name="표준 5 2 2 2 2 2 4 7 2" xfId="28076"/>
    <cellStyle name="표준 5 2 2 2 2 2 4 7 3" xfId="36287"/>
    <cellStyle name="표준 5 2 2 2 2 2 4 7 4" xfId="44480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9"/>
    <cellStyle name="표준 5 2 2 2 2 2 5 12" xfId="40512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5"/>
    <cellStyle name="표준 5 2 2 2 2 2 5 2 2 2 4" xfId="47168"/>
    <cellStyle name="표준 5 2 2 2 2 2 5 2 2 3" xfId="18410"/>
    <cellStyle name="표준 5 2 2 2 2 2 5 2 2 4" xfId="22572"/>
    <cellStyle name="표준 5 2 2 2 2 2 5 2 2 5" xfId="26668"/>
    <cellStyle name="표준 5 2 2 2 2 2 5 2 2 6" xfId="34879"/>
    <cellStyle name="표준 5 2 2 2 2 2 5 2 2 7" xfId="43072"/>
    <cellStyle name="표준 5 2 2 2 2 2 5 2 3" xfId="8010"/>
    <cellStyle name="표준 5 2 2 2 2 2 5 2 3 2" xfId="28716"/>
    <cellStyle name="표준 5 2 2 2 2 2 5 2 3 3" xfId="36927"/>
    <cellStyle name="표준 5 2 2 2 2 2 5 2 3 4" xfId="45120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1"/>
    <cellStyle name="표준 5 2 2 2 2 2 5 2 9" xfId="41024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7"/>
    <cellStyle name="표준 5 2 2 2 2 2 5 3 2 2 4" xfId="47680"/>
    <cellStyle name="표준 5 2 2 2 2 2 5 3 2 3" xfId="18922"/>
    <cellStyle name="표준 5 2 2 2 2 2 5 3 2 4" xfId="23084"/>
    <cellStyle name="표준 5 2 2 2 2 2 5 3 2 5" xfId="27180"/>
    <cellStyle name="표준 5 2 2 2 2 2 5 3 2 6" xfId="35391"/>
    <cellStyle name="표준 5 2 2 2 2 2 5 3 2 7" xfId="43584"/>
    <cellStyle name="표준 5 2 2 2 2 2 5 3 3" xfId="8522"/>
    <cellStyle name="표준 5 2 2 2 2 2 5 3 3 2" xfId="29228"/>
    <cellStyle name="표준 5 2 2 2 2 2 5 3 3 3" xfId="37439"/>
    <cellStyle name="표준 5 2 2 2 2 2 5 3 3 4" xfId="45632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3"/>
    <cellStyle name="표준 5 2 2 2 2 2 5 3 9" xfId="41536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9"/>
    <cellStyle name="표준 5 2 2 2 2 2 5 4 2 2 4" xfId="48192"/>
    <cellStyle name="표준 5 2 2 2 2 2 5 4 2 3" xfId="19434"/>
    <cellStyle name="표준 5 2 2 2 2 2 5 4 2 4" xfId="23596"/>
    <cellStyle name="표준 5 2 2 2 2 2 5 4 2 5" xfId="27692"/>
    <cellStyle name="표준 5 2 2 2 2 2 5 4 2 6" xfId="35903"/>
    <cellStyle name="표준 5 2 2 2 2 2 5 4 2 7" xfId="44096"/>
    <cellStyle name="표준 5 2 2 2 2 2 5 4 3" xfId="9034"/>
    <cellStyle name="표준 5 2 2 2 2 2 5 4 3 2" xfId="29740"/>
    <cellStyle name="표준 5 2 2 2 2 2 5 4 3 3" xfId="37951"/>
    <cellStyle name="표준 5 2 2 2 2 2 5 4 3 4" xfId="46144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5"/>
    <cellStyle name="표준 5 2 2 2 2 2 5 4 9" xfId="42048"/>
    <cellStyle name="표준 5 2 2 2 2 2 5 5" xfId="9546"/>
    <cellStyle name="표준 5 2 2 2 2 2 5 5 2" xfId="13658"/>
    <cellStyle name="표준 5 2 2 2 2 2 5 5 2 2" xfId="30252"/>
    <cellStyle name="표준 5 2 2 2 2 2 5 5 2 3" xfId="38463"/>
    <cellStyle name="표준 5 2 2 2 2 2 5 5 2 4" xfId="46656"/>
    <cellStyle name="표준 5 2 2 2 2 2 5 5 3" xfId="17898"/>
    <cellStyle name="표준 5 2 2 2 2 2 5 5 4" xfId="22060"/>
    <cellStyle name="표준 5 2 2 2 2 2 5 5 5" xfId="26156"/>
    <cellStyle name="표준 5 2 2 2 2 2 5 5 6" xfId="34367"/>
    <cellStyle name="표준 5 2 2 2 2 2 5 5 7" xfId="42560"/>
    <cellStyle name="표준 5 2 2 2 2 2 5 6" xfId="7498"/>
    <cellStyle name="표준 5 2 2 2 2 2 5 6 2" xfId="28204"/>
    <cellStyle name="표준 5 2 2 2 2 2 5 6 3" xfId="36415"/>
    <cellStyle name="표준 5 2 2 2 2 2 5 6 4" xfId="44608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9"/>
    <cellStyle name="표준 5 2 2 2 2 2 6 2 2 4" xfId="46912"/>
    <cellStyle name="표준 5 2 2 2 2 2 6 2 3" xfId="18154"/>
    <cellStyle name="표준 5 2 2 2 2 2 6 2 4" xfId="22316"/>
    <cellStyle name="표준 5 2 2 2 2 2 6 2 5" xfId="26412"/>
    <cellStyle name="표준 5 2 2 2 2 2 6 2 6" xfId="34623"/>
    <cellStyle name="표준 5 2 2 2 2 2 6 2 7" xfId="42816"/>
    <cellStyle name="표준 5 2 2 2 2 2 6 3" xfId="7754"/>
    <cellStyle name="표준 5 2 2 2 2 2 6 3 2" xfId="28460"/>
    <cellStyle name="표준 5 2 2 2 2 2 6 3 3" xfId="36671"/>
    <cellStyle name="표준 5 2 2 2 2 2 6 3 4" xfId="44864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5"/>
    <cellStyle name="표준 5 2 2 2 2 2 6 9" xfId="40768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1"/>
    <cellStyle name="표준 5 2 2 2 2 2 7 2 2 4" xfId="47424"/>
    <cellStyle name="표준 5 2 2 2 2 2 7 2 3" xfId="18666"/>
    <cellStyle name="표준 5 2 2 2 2 2 7 2 4" xfId="22828"/>
    <cellStyle name="표준 5 2 2 2 2 2 7 2 5" xfId="26924"/>
    <cellStyle name="표준 5 2 2 2 2 2 7 2 6" xfId="35135"/>
    <cellStyle name="표준 5 2 2 2 2 2 7 2 7" xfId="43328"/>
    <cellStyle name="표준 5 2 2 2 2 2 7 3" xfId="8266"/>
    <cellStyle name="표준 5 2 2 2 2 2 7 3 2" xfId="28972"/>
    <cellStyle name="표준 5 2 2 2 2 2 7 3 3" xfId="37183"/>
    <cellStyle name="표준 5 2 2 2 2 2 7 3 4" xfId="45376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7"/>
    <cellStyle name="표준 5 2 2 2 2 2 7 9" xfId="41280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3"/>
    <cellStyle name="표준 5 2 2 2 2 2 8 2 2 4" xfId="47936"/>
    <cellStyle name="표준 5 2 2 2 2 2 8 2 3" xfId="19178"/>
    <cellStyle name="표준 5 2 2 2 2 2 8 2 4" xfId="23340"/>
    <cellStyle name="표준 5 2 2 2 2 2 8 2 5" xfId="27436"/>
    <cellStyle name="표준 5 2 2 2 2 2 8 2 6" xfId="35647"/>
    <cellStyle name="표준 5 2 2 2 2 2 8 2 7" xfId="43840"/>
    <cellStyle name="표준 5 2 2 2 2 2 8 3" xfId="8778"/>
    <cellStyle name="표준 5 2 2 2 2 2 8 3 2" xfId="29484"/>
    <cellStyle name="표준 5 2 2 2 2 2 8 3 3" xfId="37695"/>
    <cellStyle name="표준 5 2 2 2 2 2 8 3 4" xfId="45888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9"/>
    <cellStyle name="표준 5 2 2 2 2 2 8 9" xfId="41792"/>
    <cellStyle name="표준 5 2 2 2 2 2 9" xfId="6979"/>
    <cellStyle name="표준 5 2 2 2 2 2 9 2" xfId="9290"/>
    <cellStyle name="표준 5 2 2 2 2 2 9 2 2" xfId="29996"/>
    <cellStyle name="표준 5 2 2 2 2 2 9 2 3" xfId="38207"/>
    <cellStyle name="표준 5 2 2 2 2 2 9 2 4" xfId="46400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1"/>
    <cellStyle name="표준 5 2 2 2 2 2 9 8" xfId="42304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9"/>
    <cellStyle name="표준 5 2 2 2 2 3 18" xfId="40272"/>
    <cellStyle name="표준 5 2 2 2 2 3 19" xfId="49702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3"/>
    <cellStyle name="표준 5 2 2 2 2 3 2 16" xfId="40336"/>
    <cellStyle name="표준 5 2 2 2 2 3 2 2" xfId="595"/>
    <cellStyle name="표준 5 2 2 2 2 3 2 2 10" xfId="19964"/>
    <cellStyle name="표준 5 2 2 2 2 3 2 2 11" xfId="24060"/>
    <cellStyle name="표준 5 2 2 2 2 3 2 2 12" xfId="32271"/>
    <cellStyle name="표준 5 2 2 2 2 3 2 2 13" xfId="40464"/>
    <cellStyle name="표준 5 2 2 2 2 3 2 2 2" xfId="851"/>
    <cellStyle name="표준 5 2 2 2 2 3 2 2 2 10" xfId="24316"/>
    <cellStyle name="표준 5 2 2 2 2 3 2 2 2 11" xfId="32527"/>
    <cellStyle name="표준 5 2 2 2 2 3 2 2 2 12" xfId="40720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3"/>
    <cellStyle name="표준 5 2 2 2 2 3 2 2 2 2 2 2 4" xfId="47376"/>
    <cellStyle name="표준 5 2 2 2 2 3 2 2 2 2 2 3" xfId="18618"/>
    <cellStyle name="표준 5 2 2 2 2 3 2 2 2 2 2 4" xfId="22780"/>
    <cellStyle name="표준 5 2 2 2 2 3 2 2 2 2 2 5" xfId="26876"/>
    <cellStyle name="표준 5 2 2 2 2 3 2 2 2 2 2 6" xfId="35087"/>
    <cellStyle name="표준 5 2 2 2 2 3 2 2 2 2 2 7" xfId="43280"/>
    <cellStyle name="표준 5 2 2 2 2 3 2 2 2 2 3" xfId="8218"/>
    <cellStyle name="표준 5 2 2 2 2 3 2 2 2 2 3 2" xfId="28924"/>
    <cellStyle name="표준 5 2 2 2 2 3 2 2 2 2 3 3" xfId="37135"/>
    <cellStyle name="표준 5 2 2 2 2 3 2 2 2 2 3 4" xfId="45328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9"/>
    <cellStyle name="표준 5 2 2 2 2 3 2 2 2 2 9" xfId="41232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5"/>
    <cellStyle name="표준 5 2 2 2 2 3 2 2 2 3 2 2 4" xfId="47888"/>
    <cellStyle name="표준 5 2 2 2 2 3 2 2 2 3 2 3" xfId="19130"/>
    <cellStyle name="표준 5 2 2 2 2 3 2 2 2 3 2 4" xfId="23292"/>
    <cellStyle name="표준 5 2 2 2 2 3 2 2 2 3 2 5" xfId="27388"/>
    <cellStyle name="표준 5 2 2 2 2 3 2 2 2 3 2 6" xfId="35599"/>
    <cellStyle name="표준 5 2 2 2 2 3 2 2 2 3 2 7" xfId="43792"/>
    <cellStyle name="표준 5 2 2 2 2 3 2 2 2 3 3" xfId="8730"/>
    <cellStyle name="표준 5 2 2 2 2 3 2 2 2 3 3 2" xfId="29436"/>
    <cellStyle name="표준 5 2 2 2 2 3 2 2 2 3 3 3" xfId="37647"/>
    <cellStyle name="표준 5 2 2 2 2 3 2 2 2 3 3 4" xfId="45840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1"/>
    <cellStyle name="표준 5 2 2 2 2 3 2 2 2 3 9" xfId="41744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7"/>
    <cellStyle name="표준 5 2 2 2 2 3 2 2 2 4 2 2 4" xfId="48400"/>
    <cellStyle name="표준 5 2 2 2 2 3 2 2 2 4 2 3" xfId="19642"/>
    <cellStyle name="표준 5 2 2 2 2 3 2 2 2 4 2 4" xfId="23804"/>
    <cellStyle name="표준 5 2 2 2 2 3 2 2 2 4 2 5" xfId="27900"/>
    <cellStyle name="표준 5 2 2 2 2 3 2 2 2 4 2 6" xfId="36111"/>
    <cellStyle name="표준 5 2 2 2 2 3 2 2 2 4 2 7" xfId="44304"/>
    <cellStyle name="표준 5 2 2 2 2 3 2 2 2 4 3" xfId="9242"/>
    <cellStyle name="표준 5 2 2 2 2 3 2 2 2 4 3 2" xfId="29948"/>
    <cellStyle name="표준 5 2 2 2 2 3 2 2 2 4 3 3" xfId="38159"/>
    <cellStyle name="표준 5 2 2 2 2 3 2 2 2 4 3 4" xfId="46352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3"/>
    <cellStyle name="표준 5 2 2 2 2 3 2 2 2 4 9" xfId="42256"/>
    <cellStyle name="표준 5 2 2 2 2 3 2 2 2 5" xfId="9754"/>
    <cellStyle name="표준 5 2 2 2 2 3 2 2 2 5 2" xfId="13866"/>
    <cellStyle name="표준 5 2 2 2 2 3 2 2 2 5 2 2" xfId="30460"/>
    <cellStyle name="표준 5 2 2 2 2 3 2 2 2 5 2 3" xfId="38671"/>
    <cellStyle name="표준 5 2 2 2 2 3 2 2 2 5 2 4" xfId="46864"/>
    <cellStyle name="표준 5 2 2 2 2 3 2 2 2 5 3" xfId="18106"/>
    <cellStyle name="표준 5 2 2 2 2 3 2 2 2 5 4" xfId="22268"/>
    <cellStyle name="표준 5 2 2 2 2 3 2 2 2 5 5" xfId="26364"/>
    <cellStyle name="표준 5 2 2 2 2 3 2 2 2 5 6" xfId="34575"/>
    <cellStyle name="표준 5 2 2 2 2 3 2 2 2 5 7" xfId="42768"/>
    <cellStyle name="표준 5 2 2 2 2 3 2 2 2 6" xfId="7706"/>
    <cellStyle name="표준 5 2 2 2 2 3 2 2 2 6 2" xfId="28412"/>
    <cellStyle name="표준 5 2 2 2 2 3 2 2 2 6 3" xfId="36623"/>
    <cellStyle name="표준 5 2 2 2 2 3 2 2 2 6 4" xfId="44816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7"/>
    <cellStyle name="표준 5 2 2 2 2 3 2 2 3 2 2 4" xfId="47120"/>
    <cellStyle name="표준 5 2 2 2 2 3 2 2 3 2 3" xfId="18362"/>
    <cellStyle name="표준 5 2 2 2 2 3 2 2 3 2 4" xfId="22524"/>
    <cellStyle name="표준 5 2 2 2 2 3 2 2 3 2 5" xfId="26620"/>
    <cellStyle name="표준 5 2 2 2 2 3 2 2 3 2 6" xfId="34831"/>
    <cellStyle name="표준 5 2 2 2 2 3 2 2 3 2 7" xfId="43024"/>
    <cellStyle name="표준 5 2 2 2 2 3 2 2 3 3" xfId="7962"/>
    <cellStyle name="표준 5 2 2 2 2 3 2 2 3 3 2" xfId="28668"/>
    <cellStyle name="표준 5 2 2 2 2 3 2 2 3 3 3" xfId="36879"/>
    <cellStyle name="표준 5 2 2 2 2 3 2 2 3 3 4" xfId="45072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3"/>
    <cellStyle name="표준 5 2 2 2 2 3 2 2 3 9" xfId="40976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9"/>
    <cellStyle name="표준 5 2 2 2 2 3 2 2 4 2 2 4" xfId="47632"/>
    <cellStyle name="표준 5 2 2 2 2 3 2 2 4 2 3" xfId="18874"/>
    <cellStyle name="표준 5 2 2 2 2 3 2 2 4 2 4" xfId="23036"/>
    <cellStyle name="표준 5 2 2 2 2 3 2 2 4 2 5" xfId="27132"/>
    <cellStyle name="표준 5 2 2 2 2 3 2 2 4 2 6" xfId="35343"/>
    <cellStyle name="표준 5 2 2 2 2 3 2 2 4 2 7" xfId="43536"/>
    <cellStyle name="표준 5 2 2 2 2 3 2 2 4 3" xfId="8474"/>
    <cellStyle name="표준 5 2 2 2 2 3 2 2 4 3 2" xfId="29180"/>
    <cellStyle name="표준 5 2 2 2 2 3 2 2 4 3 3" xfId="37391"/>
    <cellStyle name="표준 5 2 2 2 2 3 2 2 4 3 4" xfId="45584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5"/>
    <cellStyle name="표준 5 2 2 2 2 3 2 2 4 9" xfId="41488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1"/>
    <cellStyle name="표준 5 2 2 2 2 3 2 2 5 2 2 4" xfId="48144"/>
    <cellStyle name="표준 5 2 2 2 2 3 2 2 5 2 3" xfId="19386"/>
    <cellStyle name="표준 5 2 2 2 2 3 2 2 5 2 4" xfId="23548"/>
    <cellStyle name="표준 5 2 2 2 2 3 2 2 5 2 5" xfId="27644"/>
    <cellStyle name="표준 5 2 2 2 2 3 2 2 5 2 6" xfId="35855"/>
    <cellStyle name="표준 5 2 2 2 2 3 2 2 5 2 7" xfId="44048"/>
    <cellStyle name="표준 5 2 2 2 2 3 2 2 5 3" xfId="8986"/>
    <cellStyle name="표준 5 2 2 2 2 3 2 2 5 3 2" xfId="29692"/>
    <cellStyle name="표준 5 2 2 2 2 3 2 2 5 3 3" xfId="37903"/>
    <cellStyle name="표준 5 2 2 2 2 3 2 2 5 3 4" xfId="46096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7"/>
    <cellStyle name="표준 5 2 2 2 2 3 2 2 5 9" xfId="42000"/>
    <cellStyle name="표준 5 2 2 2 2 3 2 2 6" xfId="9498"/>
    <cellStyle name="표준 5 2 2 2 2 3 2 2 6 2" xfId="13610"/>
    <cellStyle name="표준 5 2 2 2 2 3 2 2 6 2 2" xfId="30204"/>
    <cellStyle name="표준 5 2 2 2 2 3 2 2 6 2 3" xfId="38415"/>
    <cellStyle name="표준 5 2 2 2 2 3 2 2 6 2 4" xfId="46608"/>
    <cellStyle name="표준 5 2 2 2 2 3 2 2 6 3" xfId="17850"/>
    <cellStyle name="표준 5 2 2 2 2 3 2 2 6 4" xfId="22012"/>
    <cellStyle name="표준 5 2 2 2 2 3 2 2 6 5" xfId="26108"/>
    <cellStyle name="표준 5 2 2 2 2 3 2 2 6 6" xfId="34319"/>
    <cellStyle name="표준 5 2 2 2 2 3 2 2 6 7" xfId="42512"/>
    <cellStyle name="표준 5 2 2 2 2 3 2 2 7" xfId="7450"/>
    <cellStyle name="표준 5 2 2 2 2 3 2 2 7 2" xfId="28156"/>
    <cellStyle name="표준 5 2 2 2 2 3 2 2 7 3" xfId="36367"/>
    <cellStyle name="표준 5 2 2 2 2 3 2 2 7 4" xfId="44560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9"/>
    <cellStyle name="표준 5 2 2 2 2 3 2 3 12" xfId="40592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5"/>
    <cellStyle name="표준 5 2 2 2 2 3 2 3 2 2 2 4" xfId="47248"/>
    <cellStyle name="표준 5 2 2 2 2 3 2 3 2 2 3" xfId="18490"/>
    <cellStyle name="표준 5 2 2 2 2 3 2 3 2 2 4" xfId="22652"/>
    <cellStyle name="표준 5 2 2 2 2 3 2 3 2 2 5" xfId="26748"/>
    <cellStyle name="표준 5 2 2 2 2 3 2 3 2 2 6" xfId="34959"/>
    <cellStyle name="표준 5 2 2 2 2 3 2 3 2 2 7" xfId="43152"/>
    <cellStyle name="표준 5 2 2 2 2 3 2 3 2 3" xfId="8090"/>
    <cellStyle name="표준 5 2 2 2 2 3 2 3 2 3 2" xfId="28796"/>
    <cellStyle name="표준 5 2 2 2 2 3 2 3 2 3 3" xfId="37007"/>
    <cellStyle name="표준 5 2 2 2 2 3 2 3 2 3 4" xfId="45200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1"/>
    <cellStyle name="표준 5 2 2 2 2 3 2 3 2 9" xfId="41104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7"/>
    <cellStyle name="표준 5 2 2 2 2 3 2 3 3 2 2 4" xfId="47760"/>
    <cellStyle name="표준 5 2 2 2 2 3 2 3 3 2 3" xfId="19002"/>
    <cellStyle name="표준 5 2 2 2 2 3 2 3 3 2 4" xfId="23164"/>
    <cellStyle name="표준 5 2 2 2 2 3 2 3 3 2 5" xfId="27260"/>
    <cellStyle name="표준 5 2 2 2 2 3 2 3 3 2 6" xfId="35471"/>
    <cellStyle name="표준 5 2 2 2 2 3 2 3 3 2 7" xfId="43664"/>
    <cellStyle name="표준 5 2 2 2 2 3 2 3 3 3" xfId="8602"/>
    <cellStyle name="표준 5 2 2 2 2 3 2 3 3 3 2" xfId="29308"/>
    <cellStyle name="표준 5 2 2 2 2 3 2 3 3 3 3" xfId="37519"/>
    <cellStyle name="표준 5 2 2 2 2 3 2 3 3 3 4" xfId="45712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3"/>
    <cellStyle name="표준 5 2 2 2 2 3 2 3 3 9" xfId="41616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9"/>
    <cellStyle name="표준 5 2 2 2 2 3 2 3 4 2 2 4" xfId="48272"/>
    <cellStyle name="표준 5 2 2 2 2 3 2 3 4 2 3" xfId="19514"/>
    <cellStyle name="표준 5 2 2 2 2 3 2 3 4 2 4" xfId="23676"/>
    <cellStyle name="표준 5 2 2 2 2 3 2 3 4 2 5" xfId="27772"/>
    <cellStyle name="표준 5 2 2 2 2 3 2 3 4 2 6" xfId="35983"/>
    <cellStyle name="표준 5 2 2 2 2 3 2 3 4 2 7" xfId="44176"/>
    <cellStyle name="표준 5 2 2 2 2 3 2 3 4 3" xfId="9114"/>
    <cellStyle name="표준 5 2 2 2 2 3 2 3 4 3 2" xfId="29820"/>
    <cellStyle name="표준 5 2 2 2 2 3 2 3 4 3 3" xfId="38031"/>
    <cellStyle name="표준 5 2 2 2 2 3 2 3 4 3 4" xfId="46224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5"/>
    <cellStyle name="표준 5 2 2 2 2 3 2 3 4 9" xfId="42128"/>
    <cellStyle name="표준 5 2 2 2 2 3 2 3 5" xfId="9626"/>
    <cellStyle name="표준 5 2 2 2 2 3 2 3 5 2" xfId="13738"/>
    <cellStyle name="표준 5 2 2 2 2 3 2 3 5 2 2" xfId="30332"/>
    <cellStyle name="표준 5 2 2 2 2 3 2 3 5 2 3" xfId="38543"/>
    <cellStyle name="표준 5 2 2 2 2 3 2 3 5 2 4" xfId="46736"/>
    <cellStyle name="표준 5 2 2 2 2 3 2 3 5 3" xfId="17978"/>
    <cellStyle name="표준 5 2 2 2 2 3 2 3 5 4" xfId="22140"/>
    <cellStyle name="표준 5 2 2 2 2 3 2 3 5 5" xfId="26236"/>
    <cellStyle name="표준 5 2 2 2 2 3 2 3 5 6" xfId="34447"/>
    <cellStyle name="표준 5 2 2 2 2 3 2 3 5 7" xfId="42640"/>
    <cellStyle name="표준 5 2 2 2 2 3 2 3 6" xfId="7578"/>
    <cellStyle name="표준 5 2 2 2 2 3 2 3 6 2" xfId="28284"/>
    <cellStyle name="표준 5 2 2 2 2 3 2 3 6 3" xfId="36495"/>
    <cellStyle name="표준 5 2 2 2 2 3 2 3 6 4" xfId="44688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9"/>
    <cellStyle name="표준 5 2 2 2 2 3 2 4 2 2 4" xfId="46992"/>
    <cellStyle name="표준 5 2 2 2 2 3 2 4 2 3" xfId="18234"/>
    <cellStyle name="표준 5 2 2 2 2 3 2 4 2 4" xfId="22396"/>
    <cellStyle name="표준 5 2 2 2 2 3 2 4 2 5" xfId="26492"/>
    <cellStyle name="표준 5 2 2 2 2 3 2 4 2 6" xfId="34703"/>
    <cellStyle name="표준 5 2 2 2 2 3 2 4 2 7" xfId="42896"/>
    <cellStyle name="표준 5 2 2 2 2 3 2 4 3" xfId="7834"/>
    <cellStyle name="표준 5 2 2 2 2 3 2 4 3 2" xfId="28540"/>
    <cellStyle name="표준 5 2 2 2 2 3 2 4 3 3" xfId="36751"/>
    <cellStyle name="표준 5 2 2 2 2 3 2 4 3 4" xfId="44944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5"/>
    <cellStyle name="표준 5 2 2 2 2 3 2 4 9" xfId="40848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1"/>
    <cellStyle name="표준 5 2 2 2 2 3 2 5 2 2 4" xfId="47504"/>
    <cellStyle name="표준 5 2 2 2 2 3 2 5 2 3" xfId="18746"/>
    <cellStyle name="표준 5 2 2 2 2 3 2 5 2 4" xfId="22908"/>
    <cellStyle name="표준 5 2 2 2 2 3 2 5 2 5" xfId="27004"/>
    <cellStyle name="표준 5 2 2 2 2 3 2 5 2 6" xfId="35215"/>
    <cellStyle name="표준 5 2 2 2 2 3 2 5 2 7" xfId="43408"/>
    <cellStyle name="표준 5 2 2 2 2 3 2 5 3" xfId="8346"/>
    <cellStyle name="표준 5 2 2 2 2 3 2 5 3 2" xfId="29052"/>
    <cellStyle name="표준 5 2 2 2 2 3 2 5 3 3" xfId="37263"/>
    <cellStyle name="표준 5 2 2 2 2 3 2 5 3 4" xfId="45456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7"/>
    <cellStyle name="표준 5 2 2 2 2 3 2 5 9" xfId="41360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3"/>
    <cellStyle name="표준 5 2 2 2 2 3 2 6 2 2 4" xfId="48016"/>
    <cellStyle name="표준 5 2 2 2 2 3 2 6 2 3" xfId="19258"/>
    <cellStyle name="표준 5 2 2 2 2 3 2 6 2 4" xfId="23420"/>
    <cellStyle name="표준 5 2 2 2 2 3 2 6 2 5" xfId="27516"/>
    <cellStyle name="표준 5 2 2 2 2 3 2 6 2 6" xfId="35727"/>
    <cellStyle name="표준 5 2 2 2 2 3 2 6 2 7" xfId="43920"/>
    <cellStyle name="표준 5 2 2 2 2 3 2 6 3" xfId="8858"/>
    <cellStyle name="표준 5 2 2 2 2 3 2 6 3 2" xfId="29564"/>
    <cellStyle name="표준 5 2 2 2 2 3 2 6 3 3" xfId="37775"/>
    <cellStyle name="표준 5 2 2 2 2 3 2 6 3 4" xfId="45968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9"/>
    <cellStyle name="표준 5 2 2 2 2 3 2 6 9" xfId="41872"/>
    <cellStyle name="표준 5 2 2 2 2 3 2 7" xfId="7063"/>
    <cellStyle name="표준 5 2 2 2 2 3 2 7 2" xfId="9370"/>
    <cellStyle name="표준 5 2 2 2 2 3 2 7 2 2" xfId="30076"/>
    <cellStyle name="표준 5 2 2 2 2 3 2 7 2 3" xfId="38287"/>
    <cellStyle name="표준 5 2 2 2 2 3 2 7 2 4" xfId="46480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1"/>
    <cellStyle name="표준 5 2 2 2 2 3 2 7 8" xfId="42384"/>
    <cellStyle name="표준 5 2 2 2 2 3 2 8" xfId="7115"/>
    <cellStyle name="표준 5 2 2 2 2 3 2 8 2" xfId="28028"/>
    <cellStyle name="표준 5 2 2 2 2 3 2 8 3" xfId="36239"/>
    <cellStyle name="표준 5 2 2 2 2 3 2 8 4" xfId="44432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7"/>
    <cellStyle name="표준 5 2 2 2 2 3 3 13" xfId="40400"/>
    <cellStyle name="표준 5 2 2 2 2 3 3 2" xfId="787"/>
    <cellStyle name="표준 5 2 2 2 2 3 3 2 10" xfId="24252"/>
    <cellStyle name="표준 5 2 2 2 2 3 3 2 11" xfId="32463"/>
    <cellStyle name="표준 5 2 2 2 2 3 3 2 12" xfId="40656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9"/>
    <cellStyle name="표준 5 2 2 2 2 3 3 2 2 2 2 4" xfId="47312"/>
    <cellStyle name="표준 5 2 2 2 2 3 3 2 2 2 3" xfId="18554"/>
    <cellStyle name="표준 5 2 2 2 2 3 3 2 2 2 4" xfId="22716"/>
    <cellStyle name="표준 5 2 2 2 2 3 3 2 2 2 5" xfId="26812"/>
    <cellStyle name="표준 5 2 2 2 2 3 3 2 2 2 6" xfId="35023"/>
    <cellStyle name="표준 5 2 2 2 2 3 3 2 2 2 7" xfId="43216"/>
    <cellStyle name="표준 5 2 2 2 2 3 3 2 2 3" xfId="8154"/>
    <cellStyle name="표준 5 2 2 2 2 3 3 2 2 3 2" xfId="28860"/>
    <cellStyle name="표준 5 2 2 2 2 3 3 2 2 3 3" xfId="37071"/>
    <cellStyle name="표준 5 2 2 2 2 3 3 2 2 3 4" xfId="45264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5"/>
    <cellStyle name="표준 5 2 2 2 2 3 3 2 2 9" xfId="41168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1"/>
    <cellStyle name="표준 5 2 2 2 2 3 3 2 3 2 2 4" xfId="47824"/>
    <cellStyle name="표준 5 2 2 2 2 3 3 2 3 2 3" xfId="19066"/>
    <cellStyle name="표준 5 2 2 2 2 3 3 2 3 2 4" xfId="23228"/>
    <cellStyle name="표준 5 2 2 2 2 3 3 2 3 2 5" xfId="27324"/>
    <cellStyle name="표준 5 2 2 2 2 3 3 2 3 2 6" xfId="35535"/>
    <cellStyle name="표준 5 2 2 2 2 3 3 2 3 2 7" xfId="43728"/>
    <cellStyle name="표준 5 2 2 2 2 3 3 2 3 3" xfId="8666"/>
    <cellStyle name="표준 5 2 2 2 2 3 3 2 3 3 2" xfId="29372"/>
    <cellStyle name="표준 5 2 2 2 2 3 3 2 3 3 3" xfId="37583"/>
    <cellStyle name="표준 5 2 2 2 2 3 3 2 3 3 4" xfId="45776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7"/>
    <cellStyle name="표준 5 2 2 2 2 3 3 2 3 9" xfId="41680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3"/>
    <cellStyle name="표준 5 2 2 2 2 3 3 2 4 2 2 4" xfId="48336"/>
    <cellStyle name="표준 5 2 2 2 2 3 3 2 4 2 3" xfId="19578"/>
    <cellStyle name="표준 5 2 2 2 2 3 3 2 4 2 4" xfId="23740"/>
    <cellStyle name="표준 5 2 2 2 2 3 3 2 4 2 5" xfId="27836"/>
    <cellStyle name="표준 5 2 2 2 2 3 3 2 4 2 6" xfId="36047"/>
    <cellStyle name="표준 5 2 2 2 2 3 3 2 4 2 7" xfId="44240"/>
    <cellStyle name="표준 5 2 2 2 2 3 3 2 4 3" xfId="9178"/>
    <cellStyle name="표준 5 2 2 2 2 3 3 2 4 3 2" xfId="29884"/>
    <cellStyle name="표준 5 2 2 2 2 3 3 2 4 3 3" xfId="38095"/>
    <cellStyle name="표준 5 2 2 2 2 3 3 2 4 3 4" xfId="46288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9"/>
    <cellStyle name="표준 5 2 2 2 2 3 3 2 4 9" xfId="42192"/>
    <cellStyle name="표준 5 2 2 2 2 3 3 2 5" xfId="9690"/>
    <cellStyle name="표준 5 2 2 2 2 3 3 2 5 2" xfId="13802"/>
    <cellStyle name="표준 5 2 2 2 2 3 3 2 5 2 2" xfId="30396"/>
    <cellStyle name="표준 5 2 2 2 2 3 3 2 5 2 3" xfId="38607"/>
    <cellStyle name="표준 5 2 2 2 2 3 3 2 5 2 4" xfId="46800"/>
    <cellStyle name="표준 5 2 2 2 2 3 3 2 5 3" xfId="18042"/>
    <cellStyle name="표준 5 2 2 2 2 3 3 2 5 4" xfId="22204"/>
    <cellStyle name="표준 5 2 2 2 2 3 3 2 5 5" xfId="26300"/>
    <cellStyle name="표준 5 2 2 2 2 3 3 2 5 6" xfId="34511"/>
    <cellStyle name="표준 5 2 2 2 2 3 3 2 5 7" xfId="42704"/>
    <cellStyle name="표준 5 2 2 2 2 3 3 2 6" xfId="7642"/>
    <cellStyle name="표준 5 2 2 2 2 3 3 2 6 2" xfId="28348"/>
    <cellStyle name="표준 5 2 2 2 2 3 3 2 6 3" xfId="36559"/>
    <cellStyle name="표준 5 2 2 2 2 3 3 2 6 4" xfId="44752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3"/>
    <cellStyle name="표준 5 2 2 2 2 3 3 3 2 2 4" xfId="47056"/>
    <cellStyle name="표준 5 2 2 2 2 3 3 3 2 3" xfId="18298"/>
    <cellStyle name="표준 5 2 2 2 2 3 3 3 2 4" xfId="22460"/>
    <cellStyle name="표준 5 2 2 2 2 3 3 3 2 5" xfId="26556"/>
    <cellStyle name="표준 5 2 2 2 2 3 3 3 2 6" xfId="34767"/>
    <cellStyle name="표준 5 2 2 2 2 3 3 3 2 7" xfId="42960"/>
    <cellStyle name="표준 5 2 2 2 2 3 3 3 3" xfId="7898"/>
    <cellStyle name="표준 5 2 2 2 2 3 3 3 3 2" xfId="28604"/>
    <cellStyle name="표준 5 2 2 2 2 3 3 3 3 3" xfId="36815"/>
    <cellStyle name="표준 5 2 2 2 2 3 3 3 3 4" xfId="45008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9"/>
    <cellStyle name="표준 5 2 2 2 2 3 3 3 9" xfId="40912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5"/>
    <cellStyle name="표준 5 2 2 2 2 3 3 4 2 2 4" xfId="47568"/>
    <cellStyle name="표준 5 2 2 2 2 3 3 4 2 3" xfId="18810"/>
    <cellStyle name="표준 5 2 2 2 2 3 3 4 2 4" xfId="22972"/>
    <cellStyle name="표준 5 2 2 2 2 3 3 4 2 5" xfId="27068"/>
    <cellStyle name="표준 5 2 2 2 2 3 3 4 2 6" xfId="35279"/>
    <cellStyle name="표준 5 2 2 2 2 3 3 4 2 7" xfId="43472"/>
    <cellStyle name="표준 5 2 2 2 2 3 3 4 3" xfId="8410"/>
    <cellStyle name="표준 5 2 2 2 2 3 3 4 3 2" xfId="29116"/>
    <cellStyle name="표준 5 2 2 2 2 3 3 4 3 3" xfId="37327"/>
    <cellStyle name="표준 5 2 2 2 2 3 3 4 3 4" xfId="45520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1"/>
    <cellStyle name="표준 5 2 2 2 2 3 3 4 9" xfId="41424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7"/>
    <cellStyle name="표준 5 2 2 2 2 3 3 5 2 2 4" xfId="48080"/>
    <cellStyle name="표준 5 2 2 2 2 3 3 5 2 3" xfId="19322"/>
    <cellStyle name="표준 5 2 2 2 2 3 3 5 2 4" xfId="23484"/>
    <cellStyle name="표준 5 2 2 2 2 3 3 5 2 5" xfId="27580"/>
    <cellStyle name="표준 5 2 2 2 2 3 3 5 2 6" xfId="35791"/>
    <cellStyle name="표준 5 2 2 2 2 3 3 5 2 7" xfId="43984"/>
    <cellStyle name="표준 5 2 2 2 2 3 3 5 3" xfId="8922"/>
    <cellStyle name="표준 5 2 2 2 2 3 3 5 3 2" xfId="29628"/>
    <cellStyle name="표준 5 2 2 2 2 3 3 5 3 3" xfId="37839"/>
    <cellStyle name="표준 5 2 2 2 2 3 3 5 3 4" xfId="46032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3"/>
    <cellStyle name="표준 5 2 2 2 2 3 3 5 9" xfId="41936"/>
    <cellStyle name="표준 5 2 2 2 2 3 3 6" xfId="9434"/>
    <cellStyle name="표준 5 2 2 2 2 3 3 6 2" xfId="13546"/>
    <cellStyle name="표준 5 2 2 2 2 3 3 6 2 2" xfId="30140"/>
    <cellStyle name="표준 5 2 2 2 2 3 3 6 2 3" xfId="38351"/>
    <cellStyle name="표준 5 2 2 2 2 3 3 6 2 4" xfId="46544"/>
    <cellStyle name="표준 5 2 2 2 2 3 3 6 3" xfId="17786"/>
    <cellStyle name="표준 5 2 2 2 2 3 3 6 4" xfId="21948"/>
    <cellStyle name="표준 5 2 2 2 2 3 3 6 5" xfId="26044"/>
    <cellStyle name="표준 5 2 2 2 2 3 3 6 6" xfId="34255"/>
    <cellStyle name="표준 5 2 2 2 2 3 3 6 7" xfId="42448"/>
    <cellStyle name="표준 5 2 2 2 2 3 3 7" xfId="7386"/>
    <cellStyle name="표준 5 2 2 2 2 3 3 7 2" xfId="28092"/>
    <cellStyle name="표준 5 2 2 2 2 3 3 7 3" xfId="36303"/>
    <cellStyle name="표준 5 2 2 2 2 3 3 7 4" xfId="44496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5"/>
    <cellStyle name="표준 5 2 2 2 2 3 4 12" xfId="40528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1"/>
    <cellStyle name="표준 5 2 2 2 2 3 4 2 2 2 4" xfId="47184"/>
    <cellStyle name="표준 5 2 2 2 2 3 4 2 2 3" xfId="18426"/>
    <cellStyle name="표준 5 2 2 2 2 3 4 2 2 4" xfId="22588"/>
    <cellStyle name="표준 5 2 2 2 2 3 4 2 2 5" xfId="26684"/>
    <cellStyle name="표준 5 2 2 2 2 3 4 2 2 6" xfId="34895"/>
    <cellStyle name="표준 5 2 2 2 2 3 4 2 2 7" xfId="43088"/>
    <cellStyle name="표준 5 2 2 2 2 3 4 2 3" xfId="8026"/>
    <cellStyle name="표준 5 2 2 2 2 3 4 2 3 2" xfId="28732"/>
    <cellStyle name="표준 5 2 2 2 2 3 4 2 3 3" xfId="36943"/>
    <cellStyle name="표준 5 2 2 2 2 3 4 2 3 4" xfId="45136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7"/>
    <cellStyle name="표준 5 2 2 2 2 3 4 2 9" xfId="41040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3"/>
    <cellStyle name="표준 5 2 2 2 2 3 4 3 2 2 4" xfId="47696"/>
    <cellStyle name="표준 5 2 2 2 2 3 4 3 2 3" xfId="18938"/>
    <cellStyle name="표준 5 2 2 2 2 3 4 3 2 4" xfId="23100"/>
    <cellStyle name="표준 5 2 2 2 2 3 4 3 2 5" xfId="27196"/>
    <cellStyle name="표준 5 2 2 2 2 3 4 3 2 6" xfId="35407"/>
    <cellStyle name="표준 5 2 2 2 2 3 4 3 2 7" xfId="43600"/>
    <cellStyle name="표준 5 2 2 2 2 3 4 3 3" xfId="8538"/>
    <cellStyle name="표준 5 2 2 2 2 3 4 3 3 2" xfId="29244"/>
    <cellStyle name="표준 5 2 2 2 2 3 4 3 3 3" xfId="37455"/>
    <cellStyle name="표준 5 2 2 2 2 3 4 3 3 4" xfId="45648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9"/>
    <cellStyle name="표준 5 2 2 2 2 3 4 3 9" xfId="41552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5"/>
    <cellStyle name="표준 5 2 2 2 2 3 4 4 2 2 4" xfId="48208"/>
    <cellStyle name="표준 5 2 2 2 2 3 4 4 2 3" xfId="19450"/>
    <cellStyle name="표준 5 2 2 2 2 3 4 4 2 4" xfId="23612"/>
    <cellStyle name="표준 5 2 2 2 2 3 4 4 2 5" xfId="27708"/>
    <cellStyle name="표준 5 2 2 2 2 3 4 4 2 6" xfId="35919"/>
    <cellStyle name="표준 5 2 2 2 2 3 4 4 2 7" xfId="44112"/>
    <cellStyle name="표준 5 2 2 2 2 3 4 4 3" xfId="9050"/>
    <cellStyle name="표준 5 2 2 2 2 3 4 4 3 2" xfId="29756"/>
    <cellStyle name="표준 5 2 2 2 2 3 4 4 3 3" xfId="37967"/>
    <cellStyle name="표준 5 2 2 2 2 3 4 4 3 4" xfId="46160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1"/>
    <cellStyle name="표준 5 2 2 2 2 3 4 4 9" xfId="42064"/>
    <cellStyle name="표준 5 2 2 2 2 3 4 5" xfId="9562"/>
    <cellStyle name="표준 5 2 2 2 2 3 4 5 2" xfId="13674"/>
    <cellStyle name="표준 5 2 2 2 2 3 4 5 2 2" xfId="30268"/>
    <cellStyle name="표준 5 2 2 2 2 3 4 5 2 3" xfId="38479"/>
    <cellStyle name="표준 5 2 2 2 2 3 4 5 2 4" xfId="46672"/>
    <cellStyle name="표준 5 2 2 2 2 3 4 5 3" xfId="17914"/>
    <cellStyle name="표준 5 2 2 2 2 3 4 5 4" xfId="22076"/>
    <cellStyle name="표준 5 2 2 2 2 3 4 5 5" xfId="26172"/>
    <cellStyle name="표준 5 2 2 2 2 3 4 5 6" xfId="34383"/>
    <cellStyle name="표준 5 2 2 2 2 3 4 5 7" xfId="42576"/>
    <cellStyle name="표준 5 2 2 2 2 3 4 6" xfId="7514"/>
    <cellStyle name="표준 5 2 2 2 2 3 4 6 2" xfId="28220"/>
    <cellStyle name="표준 5 2 2 2 2 3 4 6 3" xfId="36431"/>
    <cellStyle name="표준 5 2 2 2 2 3 4 6 4" xfId="44624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5"/>
    <cellStyle name="표준 5 2 2 2 2 3 5 2 2 4" xfId="46928"/>
    <cellStyle name="표준 5 2 2 2 2 3 5 2 3" xfId="18170"/>
    <cellStyle name="표준 5 2 2 2 2 3 5 2 4" xfId="22332"/>
    <cellStyle name="표준 5 2 2 2 2 3 5 2 5" xfId="26428"/>
    <cellStyle name="표준 5 2 2 2 2 3 5 2 6" xfId="34639"/>
    <cellStyle name="표준 5 2 2 2 2 3 5 2 7" xfId="42832"/>
    <cellStyle name="표준 5 2 2 2 2 3 5 3" xfId="7770"/>
    <cellStyle name="표준 5 2 2 2 2 3 5 3 2" xfId="28476"/>
    <cellStyle name="표준 5 2 2 2 2 3 5 3 3" xfId="36687"/>
    <cellStyle name="표준 5 2 2 2 2 3 5 3 4" xfId="44880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1"/>
    <cellStyle name="표준 5 2 2 2 2 3 5 9" xfId="40784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7"/>
    <cellStyle name="표준 5 2 2 2 2 3 6 2 2 4" xfId="47440"/>
    <cellStyle name="표준 5 2 2 2 2 3 6 2 3" xfId="18682"/>
    <cellStyle name="표준 5 2 2 2 2 3 6 2 4" xfId="22844"/>
    <cellStyle name="표준 5 2 2 2 2 3 6 2 5" xfId="26940"/>
    <cellStyle name="표준 5 2 2 2 2 3 6 2 6" xfId="35151"/>
    <cellStyle name="표준 5 2 2 2 2 3 6 2 7" xfId="43344"/>
    <cellStyle name="표준 5 2 2 2 2 3 6 3" xfId="8282"/>
    <cellStyle name="표준 5 2 2 2 2 3 6 3 2" xfId="28988"/>
    <cellStyle name="표준 5 2 2 2 2 3 6 3 3" xfId="37199"/>
    <cellStyle name="표준 5 2 2 2 2 3 6 3 4" xfId="45392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3"/>
    <cellStyle name="표준 5 2 2 2 2 3 6 9" xfId="41296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9"/>
    <cellStyle name="표준 5 2 2 2 2 3 7 2 2 4" xfId="47952"/>
    <cellStyle name="표준 5 2 2 2 2 3 7 2 3" xfId="19194"/>
    <cellStyle name="표준 5 2 2 2 2 3 7 2 4" xfId="23356"/>
    <cellStyle name="표준 5 2 2 2 2 3 7 2 5" xfId="27452"/>
    <cellStyle name="표준 5 2 2 2 2 3 7 2 6" xfId="35663"/>
    <cellStyle name="표준 5 2 2 2 2 3 7 2 7" xfId="43856"/>
    <cellStyle name="표준 5 2 2 2 2 3 7 3" xfId="8794"/>
    <cellStyle name="표준 5 2 2 2 2 3 7 3 2" xfId="29500"/>
    <cellStyle name="표준 5 2 2 2 2 3 7 3 3" xfId="37711"/>
    <cellStyle name="표준 5 2 2 2 2 3 7 3 4" xfId="45904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5"/>
    <cellStyle name="표준 5 2 2 2 2 3 7 9" xfId="41808"/>
    <cellStyle name="표준 5 2 2 2 2 3 8" xfId="403"/>
    <cellStyle name="표준 5 2 2 2 2 3 8 2" xfId="9306"/>
    <cellStyle name="표준 5 2 2 2 2 3 8 2 2" xfId="30012"/>
    <cellStyle name="표준 5 2 2 2 2 3 8 2 3" xfId="38223"/>
    <cellStyle name="표준 5 2 2 2 2 3 8 2 4" xfId="46416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7"/>
    <cellStyle name="표준 5 2 2 2 2 3 8 8" xfId="42320"/>
    <cellStyle name="표준 5 2 2 2 2 3 9" xfId="7005"/>
    <cellStyle name="표준 5 2 2 2 2 3 9 2" xfId="27964"/>
    <cellStyle name="표준 5 2 2 2 2 3 9 3" xfId="36175"/>
    <cellStyle name="표준 5 2 2 2 2 3 9 4" xfId="44368"/>
    <cellStyle name="표준 5 2 2 2 2 30" xfId="32030"/>
    <cellStyle name="표준 5 2 2 2 2 31" xfId="32047"/>
    <cellStyle name="표준 5 2 2 2 2 32" xfId="40240"/>
    <cellStyle name="표준 5 2 2 2 2 33" xfId="48442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1"/>
    <cellStyle name="표준 5 2 2 2 2 4 16" xfId="40304"/>
    <cellStyle name="표준 5 2 2 2 2 4 2" xfId="563"/>
    <cellStyle name="표준 5 2 2 2 2 4 2 10" xfId="19932"/>
    <cellStyle name="표준 5 2 2 2 2 4 2 11" xfId="24028"/>
    <cellStyle name="표준 5 2 2 2 2 4 2 12" xfId="32239"/>
    <cellStyle name="표준 5 2 2 2 2 4 2 13" xfId="40432"/>
    <cellStyle name="표준 5 2 2 2 2 4 2 2" xfId="819"/>
    <cellStyle name="표준 5 2 2 2 2 4 2 2 10" xfId="24284"/>
    <cellStyle name="표준 5 2 2 2 2 4 2 2 11" xfId="32495"/>
    <cellStyle name="표준 5 2 2 2 2 4 2 2 12" xfId="40688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1"/>
    <cellStyle name="표준 5 2 2 2 2 4 2 2 2 2 2 4" xfId="47344"/>
    <cellStyle name="표준 5 2 2 2 2 4 2 2 2 2 3" xfId="18586"/>
    <cellStyle name="표준 5 2 2 2 2 4 2 2 2 2 4" xfId="22748"/>
    <cellStyle name="표준 5 2 2 2 2 4 2 2 2 2 5" xfId="26844"/>
    <cellStyle name="표준 5 2 2 2 2 4 2 2 2 2 6" xfId="35055"/>
    <cellStyle name="표준 5 2 2 2 2 4 2 2 2 2 7" xfId="43248"/>
    <cellStyle name="표준 5 2 2 2 2 4 2 2 2 3" xfId="8186"/>
    <cellStyle name="표준 5 2 2 2 2 4 2 2 2 3 2" xfId="28892"/>
    <cellStyle name="표준 5 2 2 2 2 4 2 2 2 3 3" xfId="37103"/>
    <cellStyle name="표준 5 2 2 2 2 4 2 2 2 3 4" xfId="45296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7"/>
    <cellStyle name="표준 5 2 2 2 2 4 2 2 2 9" xfId="41200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3"/>
    <cellStyle name="표준 5 2 2 2 2 4 2 2 3 2 2 4" xfId="47856"/>
    <cellStyle name="표준 5 2 2 2 2 4 2 2 3 2 3" xfId="19098"/>
    <cellStyle name="표준 5 2 2 2 2 4 2 2 3 2 4" xfId="23260"/>
    <cellStyle name="표준 5 2 2 2 2 4 2 2 3 2 5" xfId="27356"/>
    <cellStyle name="표준 5 2 2 2 2 4 2 2 3 2 6" xfId="35567"/>
    <cellStyle name="표준 5 2 2 2 2 4 2 2 3 2 7" xfId="43760"/>
    <cellStyle name="표준 5 2 2 2 2 4 2 2 3 3" xfId="8698"/>
    <cellStyle name="표준 5 2 2 2 2 4 2 2 3 3 2" xfId="29404"/>
    <cellStyle name="표준 5 2 2 2 2 4 2 2 3 3 3" xfId="37615"/>
    <cellStyle name="표준 5 2 2 2 2 4 2 2 3 3 4" xfId="45808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9"/>
    <cellStyle name="표준 5 2 2 2 2 4 2 2 3 9" xfId="41712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5"/>
    <cellStyle name="표준 5 2 2 2 2 4 2 2 4 2 2 4" xfId="48368"/>
    <cellStyle name="표준 5 2 2 2 2 4 2 2 4 2 3" xfId="19610"/>
    <cellStyle name="표준 5 2 2 2 2 4 2 2 4 2 4" xfId="23772"/>
    <cellStyle name="표준 5 2 2 2 2 4 2 2 4 2 5" xfId="27868"/>
    <cellStyle name="표준 5 2 2 2 2 4 2 2 4 2 6" xfId="36079"/>
    <cellStyle name="표준 5 2 2 2 2 4 2 2 4 2 7" xfId="44272"/>
    <cellStyle name="표준 5 2 2 2 2 4 2 2 4 3" xfId="9210"/>
    <cellStyle name="표준 5 2 2 2 2 4 2 2 4 3 2" xfId="29916"/>
    <cellStyle name="표준 5 2 2 2 2 4 2 2 4 3 3" xfId="38127"/>
    <cellStyle name="표준 5 2 2 2 2 4 2 2 4 3 4" xfId="46320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1"/>
    <cellStyle name="표준 5 2 2 2 2 4 2 2 4 9" xfId="42224"/>
    <cellStyle name="표준 5 2 2 2 2 4 2 2 5" xfId="9722"/>
    <cellStyle name="표준 5 2 2 2 2 4 2 2 5 2" xfId="13834"/>
    <cellStyle name="표준 5 2 2 2 2 4 2 2 5 2 2" xfId="30428"/>
    <cellStyle name="표준 5 2 2 2 2 4 2 2 5 2 3" xfId="38639"/>
    <cellStyle name="표준 5 2 2 2 2 4 2 2 5 2 4" xfId="46832"/>
    <cellStyle name="표준 5 2 2 2 2 4 2 2 5 3" xfId="18074"/>
    <cellStyle name="표준 5 2 2 2 2 4 2 2 5 4" xfId="22236"/>
    <cellStyle name="표준 5 2 2 2 2 4 2 2 5 5" xfId="26332"/>
    <cellStyle name="표준 5 2 2 2 2 4 2 2 5 6" xfId="34543"/>
    <cellStyle name="표준 5 2 2 2 2 4 2 2 5 7" xfId="42736"/>
    <cellStyle name="표준 5 2 2 2 2 4 2 2 6" xfId="7674"/>
    <cellStyle name="표준 5 2 2 2 2 4 2 2 6 2" xfId="28380"/>
    <cellStyle name="표준 5 2 2 2 2 4 2 2 6 3" xfId="36591"/>
    <cellStyle name="표준 5 2 2 2 2 4 2 2 6 4" xfId="44784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5"/>
    <cellStyle name="표준 5 2 2 2 2 4 2 3 2 2 4" xfId="47088"/>
    <cellStyle name="표준 5 2 2 2 2 4 2 3 2 3" xfId="18330"/>
    <cellStyle name="표준 5 2 2 2 2 4 2 3 2 4" xfId="22492"/>
    <cellStyle name="표준 5 2 2 2 2 4 2 3 2 5" xfId="26588"/>
    <cellStyle name="표준 5 2 2 2 2 4 2 3 2 6" xfId="34799"/>
    <cellStyle name="표준 5 2 2 2 2 4 2 3 2 7" xfId="42992"/>
    <cellStyle name="표준 5 2 2 2 2 4 2 3 3" xfId="7930"/>
    <cellStyle name="표준 5 2 2 2 2 4 2 3 3 2" xfId="28636"/>
    <cellStyle name="표준 5 2 2 2 2 4 2 3 3 3" xfId="36847"/>
    <cellStyle name="표준 5 2 2 2 2 4 2 3 3 4" xfId="45040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1"/>
    <cellStyle name="표준 5 2 2 2 2 4 2 3 9" xfId="40944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7"/>
    <cellStyle name="표준 5 2 2 2 2 4 2 4 2 2 4" xfId="47600"/>
    <cellStyle name="표준 5 2 2 2 2 4 2 4 2 3" xfId="18842"/>
    <cellStyle name="표준 5 2 2 2 2 4 2 4 2 4" xfId="23004"/>
    <cellStyle name="표준 5 2 2 2 2 4 2 4 2 5" xfId="27100"/>
    <cellStyle name="표준 5 2 2 2 2 4 2 4 2 6" xfId="35311"/>
    <cellStyle name="표준 5 2 2 2 2 4 2 4 2 7" xfId="43504"/>
    <cellStyle name="표준 5 2 2 2 2 4 2 4 3" xfId="8442"/>
    <cellStyle name="표준 5 2 2 2 2 4 2 4 3 2" xfId="29148"/>
    <cellStyle name="표준 5 2 2 2 2 4 2 4 3 3" xfId="37359"/>
    <cellStyle name="표준 5 2 2 2 2 4 2 4 3 4" xfId="45552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3"/>
    <cellStyle name="표준 5 2 2 2 2 4 2 4 9" xfId="41456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9"/>
    <cellStyle name="표준 5 2 2 2 2 4 2 5 2 2 4" xfId="48112"/>
    <cellStyle name="표준 5 2 2 2 2 4 2 5 2 3" xfId="19354"/>
    <cellStyle name="표준 5 2 2 2 2 4 2 5 2 4" xfId="23516"/>
    <cellStyle name="표준 5 2 2 2 2 4 2 5 2 5" xfId="27612"/>
    <cellStyle name="표준 5 2 2 2 2 4 2 5 2 6" xfId="35823"/>
    <cellStyle name="표준 5 2 2 2 2 4 2 5 2 7" xfId="44016"/>
    <cellStyle name="표준 5 2 2 2 2 4 2 5 3" xfId="8954"/>
    <cellStyle name="표준 5 2 2 2 2 4 2 5 3 2" xfId="29660"/>
    <cellStyle name="표준 5 2 2 2 2 4 2 5 3 3" xfId="37871"/>
    <cellStyle name="표준 5 2 2 2 2 4 2 5 3 4" xfId="46064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5"/>
    <cellStyle name="표준 5 2 2 2 2 4 2 5 9" xfId="41968"/>
    <cellStyle name="표준 5 2 2 2 2 4 2 6" xfId="9466"/>
    <cellStyle name="표준 5 2 2 2 2 4 2 6 2" xfId="13578"/>
    <cellStyle name="표준 5 2 2 2 2 4 2 6 2 2" xfId="30172"/>
    <cellStyle name="표준 5 2 2 2 2 4 2 6 2 3" xfId="38383"/>
    <cellStyle name="표준 5 2 2 2 2 4 2 6 2 4" xfId="46576"/>
    <cellStyle name="표준 5 2 2 2 2 4 2 6 3" xfId="17818"/>
    <cellStyle name="표준 5 2 2 2 2 4 2 6 4" xfId="21980"/>
    <cellStyle name="표준 5 2 2 2 2 4 2 6 5" xfId="26076"/>
    <cellStyle name="표준 5 2 2 2 2 4 2 6 6" xfId="34287"/>
    <cellStyle name="표준 5 2 2 2 2 4 2 6 7" xfId="42480"/>
    <cellStyle name="표준 5 2 2 2 2 4 2 7" xfId="7418"/>
    <cellStyle name="표준 5 2 2 2 2 4 2 7 2" xfId="28124"/>
    <cellStyle name="표준 5 2 2 2 2 4 2 7 3" xfId="36335"/>
    <cellStyle name="표준 5 2 2 2 2 4 2 7 4" xfId="44528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7"/>
    <cellStyle name="표준 5 2 2 2 2 4 3 12" xfId="40560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3"/>
    <cellStyle name="표준 5 2 2 2 2 4 3 2 2 2 4" xfId="47216"/>
    <cellStyle name="표준 5 2 2 2 2 4 3 2 2 3" xfId="18458"/>
    <cellStyle name="표준 5 2 2 2 2 4 3 2 2 4" xfId="22620"/>
    <cellStyle name="표준 5 2 2 2 2 4 3 2 2 5" xfId="26716"/>
    <cellStyle name="표준 5 2 2 2 2 4 3 2 2 6" xfId="34927"/>
    <cellStyle name="표준 5 2 2 2 2 4 3 2 2 7" xfId="43120"/>
    <cellStyle name="표준 5 2 2 2 2 4 3 2 3" xfId="8058"/>
    <cellStyle name="표준 5 2 2 2 2 4 3 2 3 2" xfId="28764"/>
    <cellStyle name="표준 5 2 2 2 2 4 3 2 3 3" xfId="36975"/>
    <cellStyle name="표준 5 2 2 2 2 4 3 2 3 4" xfId="45168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9"/>
    <cellStyle name="표준 5 2 2 2 2 4 3 2 9" xfId="41072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5"/>
    <cellStyle name="표준 5 2 2 2 2 4 3 3 2 2 4" xfId="47728"/>
    <cellStyle name="표준 5 2 2 2 2 4 3 3 2 3" xfId="18970"/>
    <cellStyle name="표준 5 2 2 2 2 4 3 3 2 4" xfId="23132"/>
    <cellStyle name="표준 5 2 2 2 2 4 3 3 2 5" xfId="27228"/>
    <cellStyle name="표준 5 2 2 2 2 4 3 3 2 6" xfId="35439"/>
    <cellStyle name="표준 5 2 2 2 2 4 3 3 2 7" xfId="43632"/>
    <cellStyle name="표준 5 2 2 2 2 4 3 3 3" xfId="8570"/>
    <cellStyle name="표준 5 2 2 2 2 4 3 3 3 2" xfId="29276"/>
    <cellStyle name="표준 5 2 2 2 2 4 3 3 3 3" xfId="37487"/>
    <cellStyle name="표준 5 2 2 2 2 4 3 3 3 4" xfId="45680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1"/>
    <cellStyle name="표준 5 2 2 2 2 4 3 3 9" xfId="41584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7"/>
    <cellStyle name="표준 5 2 2 2 2 4 3 4 2 2 4" xfId="48240"/>
    <cellStyle name="표준 5 2 2 2 2 4 3 4 2 3" xfId="19482"/>
    <cellStyle name="표준 5 2 2 2 2 4 3 4 2 4" xfId="23644"/>
    <cellStyle name="표준 5 2 2 2 2 4 3 4 2 5" xfId="27740"/>
    <cellStyle name="표준 5 2 2 2 2 4 3 4 2 6" xfId="35951"/>
    <cellStyle name="표준 5 2 2 2 2 4 3 4 2 7" xfId="44144"/>
    <cellStyle name="표준 5 2 2 2 2 4 3 4 3" xfId="9082"/>
    <cellStyle name="표준 5 2 2 2 2 4 3 4 3 2" xfId="29788"/>
    <cellStyle name="표준 5 2 2 2 2 4 3 4 3 3" xfId="37999"/>
    <cellStyle name="표준 5 2 2 2 2 4 3 4 3 4" xfId="46192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3"/>
    <cellStyle name="표준 5 2 2 2 2 4 3 4 9" xfId="42096"/>
    <cellStyle name="표준 5 2 2 2 2 4 3 5" xfId="9594"/>
    <cellStyle name="표준 5 2 2 2 2 4 3 5 2" xfId="13706"/>
    <cellStyle name="표준 5 2 2 2 2 4 3 5 2 2" xfId="30300"/>
    <cellStyle name="표준 5 2 2 2 2 4 3 5 2 3" xfId="38511"/>
    <cellStyle name="표준 5 2 2 2 2 4 3 5 2 4" xfId="46704"/>
    <cellStyle name="표준 5 2 2 2 2 4 3 5 3" xfId="17946"/>
    <cellStyle name="표준 5 2 2 2 2 4 3 5 4" xfId="22108"/>
    <cellStyle name="표준 5 2 2 2 2 4 3 5 5" xfId="26204"/>
    <cellStyle name="표준 5 2 2 2 2 4 3 5 6" xfId="34415"/>
    <cellStyle name="표준 5 2 2 2 2 4 3 5 7" xfId="42608"/>
    <cellStyle name="표준 5 2 2 2 2 4 3 6" xfId="7546"/>
    <cellStyle name="표준 5 2 2 2 2 4 3 6 2" xfId="28252"/>
    <cellStyle name="표준 5 2 2 2 2 4 3 6 3" xfId="36463"/>
    <cellStyle name="표준 5 2 2 2 2 4 3 6 4" xfId="44656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7"/>
    <cellStyle name="표준 5 2 2 2 2 4 4 2 2 4" xfId="46960"/>
    <cellStyle name="표준 5 2 2 2 2 4 4 2 3" xfId="18202"/>
    <cellStyle name="표준 5 2 2 2 2 4 4 2 4" xfId="22364"/>
    <cellStyle name="표준 5 2 2 2 2 4 4 2 5" xfId="26460"/>
    <cellStyle name="표준 5 2 2 2 2 4 4 2 6" xfId="34671"/>
    <cellStyle name="표준 5 2 2 2 2 4 4 2 7" xfId="42864"/>
    <cellStyle name="표준 5 2 2 2 2 4 4 3" xfId="7802"/>
    <cellStyle name="표준 5 2 2 2 2 4 4 3 2" xfId="28508"/>
    <cellStyle name="표준 5 2 2 2 2 4 4 3 3" xfId="36719"/>
    <cellStyle name="표준 5 2 2 2 2 4 4 3 4" xfId="44912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3"/>
    <cellStyle name="표준 5 2 2 2 2 4 4 9" xfId="40816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9"/>
    <cellStyle name="표준 5 2 2 2 2 4 5 2 2 4" xfId="47472"/>
    <cellStyle name="표준 5 2 2 2 2 4 5 2 3" xfId="18714"/>
    <cellStyle name="표준 5 2 2 2 2 4 5 2 4" xfId="22876"/>
    <cellStyle name="표준 5 2 2 2 2 4 5 2 5" xfId="26972"/>
    <cellStyle name="표준 5 2 2 2 2 4 5 2 6" xfId="35183"/>
    <cellStyle name="표준 5 2 2 2 2 4 5 2 7" xfId="43376"/>
    <cellStyle name="표준 5 2 2 2 2 4 5 3" xfId="8314"/>
    <cellStyle name="표준 5 2 2 2 2 4 5 3 2" xfId="29020"/>
    <cellStyle name="표준 5 2 2 2 2 4 5 3 3" xfId="37231"/>
    <cellStyle name="표준 5 2 2 2 2 4 5 3 4" xfId="45424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5"/>
    <cellStyle name="표준 5 2 2 2 2 4 5 9" xfId="41328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1"/>
    <cellStyle name="표준 5 2 2 2 2 4 6 2 2 4" xfId="47984"/>
    <cellStyle name="표준 5 2 2 2 2 4 6 2 3" xfId="19226"/>
    <cellStyle name="표준 5 2 2 2 2 4 6 2 4" xfId="23388"/>
    <cellStyle name="표준 5 2 2 2 2 4 6 2 5" xfId="27484"/>
    <cellStyle name="표준 5 2 2 2 2 4 6 2 6" xfId="35695"/>
    <cellStyle name="표준 5 2 2 2 2 4 6 2 7" xfId="43888"/>
    <cellStyle name="표준 5 2 2 2 2 4 6 3" xfId="8826"/>
    <cellStyle name="표준 5 2 2 2 2 4 6 3 2" xfId="29532"/>
    <cellStyle name="표준 5 2 2 2 2 4 6 3 3" xfId="37743"/>
    <cellStyle name="표준 5 2 2 2 2 4 6 3 4" xfId="45936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7"/>
    <cellStyle name="표준 5 2 2 2 2 4 6 9" xfId="41840"/>
    <cellStyle name="표준 5 2 2 2 2 4 7" xfId="7031"/>
    <cellStyle name="표준 5 2 2 2 2 4 7 2" xfId="9338"/>
    <cellStyle name="표준 5 2 2 2 2 4 7 2 2" xfId="30044"/>
    <cellStyle name="표준 5 2 2 2 2 4 7 2 3" xfId="38255"/>
    <cellStyle name="표준 5 2 2 2 2 4 7 2 4" xfId="46448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9"/>
    <cellStyle name="표준 5 2 2 2 2 4 7 8" xfId="42352"/>
    <cellStyle name="표준 5 2 2 2 2 4 8" xfId="7147"/>
    <cellStyle name="표준 5 2 2 2 2 4 8 2" xfId="27996"/>
    <cellStyle name="표준 5 2 2 2 2 4 8 3" xfId="36207"/>
    <cellStyle name="표준 5 2 2 2 2 4 8 4" xfId="44400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5"/>
    <cellStyle name="표준 5 2 2 2 2 5 13" xfId="40368"/>
    <cellStyle name="표준 5 2 2 2 2 5 2" xfId="755"/>
    <cellStyle name="표준 5 2 2 2 2 5 2 10" xfId="24220"/>
    <cellStyle name="표준 5 2 2 2 2 5 2 11" xfId="32431"/>
    <cellStyle name="표준 5 2 2 2 2 5 2 12" xfId="40624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7"/>
    <cellStyle name="표준 5 2 2 2 2 5 2 2 2 2 4" xfId="47280"/>
    <cellStyle name="표준 5 2 2 2 2 5 2 2 2 3" xfId="18522"/>
    <cellStyle name="표준 5 2 2 2 2 5 2 2 2 4" xfId="22684"/>
    <cellStyle name="표준 5 2 2 2 2 5 2 2 2 5" xfId="26780"/>
    <cellStyle name="표준 5 2 2 2 2 5 2 2 2 6" xfId="34991"/>
    <cellStyle name="표준 5 2 2 2 2 5 2 2 2 7" xfId="43184"/>
    <cellStyle name="표준 5 2 2 2 2 5 2 2 3" xfId="8122"/>
    <cellStyle name="표준 5 2 2 2 2 5 2 2 3 2" xfId="28828"/>
    <cellStyle name="표준 5 2 2 2 2 5 2 2 3 3" xfId="37039"/>
    <cellStyle name="표준 5 2 2 2 2 5 2 2 3 4" xfId="45232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3"/>
    <cellStyle name="표준 5 2 2 2 2 5 2 2 9" xfId="41136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9"/>
    <cellStyle name="표준 5 2 2 2 2 5 2 3 2 2 4" xfId="47792"/>
    <cellStyle name="표준 5 2 2 2 2 5 2 3 2 3" xfId="19034"/>
    <cellStyle name="표준 5 2 2 2 2 5 2 3 2 4" xfId="23196"/>
    <cellStyle name="표준 5 2 2 2 2 5 2 3 2 5" xfId="27292"/>
    <cellStyle name="표준 5 2 2 2 2 5 2 3 2 6" xfId="35503"/>
    <cellStyle name="표준 5 2 2 2 2 5 2 3 2 7" xfId="43696"/>
    <cellStyle name="표준 5 2 2 2 2 5 2 3 3" xfId="8634"/>
    <cellStyle name="표준 5 2 2 2 2 5 2 3 3 2" xfId="29340"/>
    <cellStyle name="표준 5 2 2 2 2 5 2 3 3 3" xfId="37551"/>
    <cellStyle name="표준 5 2 2 2 2 5 2 3 3 4" xfId="45744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5"/>
    <cellStyle name="표준 5 2 2 2 2 5 2 3 9" xfId="41648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1"/>
    <cellStyle name="표준 5 2 2 2 2 5 2 4 2 2 4" xfId="48304"/>
    <cellStyle name="표준 5 2 2 2 2 5 2 4 2 3" xfId="19546"/>
    <cellStyle name="표준 5 2 2 2 2 5 2 4 2 4" xfId="23708"/>
    <cellStyle name="표준 5 2 2 2 2 5 2 4 2 5" xfId="27804"/>
    <cellStyle name="표준 5 2 2 2 2 5 2 4 2 6" xfId="36015"/>
    <cellStyle name="표준 5 2 2 2 2 5 2 4 2 7" xfId="44208"/>
    <cellStyle name="표준 5 2 2 2 2 5 2 4 3" xfId="9146"/>
    <cellStyle name="표준 5 2 2 2 2 5 2 4 3 2" xfId="29852"/>
    <cellStyle name="표준 5 2 2 2 2 5 2 4 3 3" xfId="38063"/>
    <cellStyle name="표준 5 2 2 2 2 5 2 4 3 4" xfId="46256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7"/>
    <cellStyle name="표준 5 2 2 2 2 5 2 4 9" xfId="42160"/>
    <cellStyle name="표준 5 2 2 2 2 5 2 5" xfId="9658"/>
    <cellStyle name="표준 5 2 2 2 2 5 2 5 2" xfId="13770"/>
    <cellStyle name="표준 5 2 2 2 2 5 2 5 2 2" xfId="30364"/>
    <cellStyle name="표준 5 2 2 2 2 5 2 5 2 3" xfId="38575"/>
    <cellStyle name="표준 5 2 2 2 2 5 2 5 2 4" xfId="46768"/>
    <cellStyle name="표준 5 2 2 2 2 5 2 5 3" xfId="18010"/>
    <cellStyle name="표준 5 2 2 2 2 5 2 5 4" xfId="22172"/>
    <cellStyle name="표준 5 2 2 2 2 5 2 5 5" xfId="26268"/>
    <cellStyle name="표준 5 2 2 2 2 5 2 5 6" xfId="34479"/>
    <cellStyle name="표준 5 2 2 2 2 5 2 5 7" xfId="42672"/>
    <cellStyle name="표준 5 2 2 2 2 5 2 6" xfId="7610"/>
    <cellStyle name="표준 5 2 2 2 2 5 2 6 2" xfId="28316"/>
    <cellStyle name="표준 5 2 2 2 2 5 2 6 3" xfId="36527"/>
    <cellStyle name="표준 5 2 2 2 2 5 2 6 4" xfId="44720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1"/>
    <cellStyle name="표준 5 2 2 2 2 5 3 2 2 4" xfId="47024"/>
    <cellStyle name="표준 5 2 2 2 2 5 3 2 3" xfId="18266"/>
    <cellStyle name="표준 5 2 2 2 2 5 3 2 4" xfId="22428"/>
    <cellStyle name="표준 5 2 2 2 2 5 3 2 5" xfId="26524"/>
    <cellStyle name="표준 5 2 2 2 2 5 3 2 6" xfId="34735"/>
    <cellStyle name="표준 5 2 2 2 2 5 3 2 7" xfId="42928"/>
    <cellStyle name="표준 5 2 2 2 2 5 3 3" xfId="7866"/>
    <cellStyle name="표준 5 2 2 2 2 5 3 3 2" xfId="28572"/>
    <cellStyle name="표준 5 2 2 2 2 5 3 3 3" xfId="36783"/>
    <cellStyle name="표준 5 2 2 2 2 5 3 3 4" xfId="44976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7"/>
    <cellStyle name="표준 5 2 2 2 2 5 3 9" xfId="40880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3"/>
    <cellStyle name="표준 5 2 2 2 2 5 4 2 2 4" xfId="47536"/>
    <cellStyle name="표준 5 2 2 2 2 5 4 2 3" xfId="18778"/>
    <cellStyle name="표준 5 2 2 2 2 5 4 2 4" xfId="22940"/>
    <cellStyle name="표준 5 2 2 2 2 5 4 2 5" xfId="27036"/>
    <cellStyle name="표준 5 2 2 2 2 5 4 2 6" xfId="35247"/>
    <cellStyle name="표준 5 2 2 2 2 5 4 2 7" xfId="43440"/>
    <cellStyle name="표준 5 2 2 2 2 5 4 3" xfId="8378"/>
    <cellStyle name="표준 5 2 2 2 2 5 4 3 2" xfId="29084"/>
    <cellStyle name="표준 5 2 2 2 2 5 4 3 3" xfId="37295"/>
    <cellStyle name="표준 5 2 2 2 2 5 4 3 4" xfId="45488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9"/>
    <cellStyle name="표준 5 2 2 2 2 5 4 9" xfId="41392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5"/>
    <cellStyle name="표준 5 2 2 2 2 5 5 2 2 4" xfId="48048"/>
    <cellStyle name="표준 5 2 2 2 2 5 5 2 3" xfId="19290"/>
    <cellStyle name="표준 5 2 2 2 2 5 5 2 4" xfId="23452"/>
    <cellStyle name="표준 5 2 2 2 2 5 5 2 5" xfId="27548"/>
    <cellStyle name="표준 5 2 2 2 2 5 5 2 6" xfId="35759"/>
    <cellStyle name="표준 5 2 2 2 2 5 5 2 7" xfId="43952"/>
    <cellStyle name="표준 5 2 2 2 2 5 5 3" xfId="8890"/>
    <cellStyle name="표준 5 2 2 2 2 5 5 3 2" xfId="29596"/>
    <cellStyle name="표준 5 2 2 2 2 5 5 3 3" xfId="37807"/>
    <cellStyle name="표준 5 2 2 2 2 5 5 3 4" xfId="46000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1"/>
    <cellStyle name="표준 5 2 2 2 2 5 5 9" xfId="41904"/>
    <cellStyle name="표준 5 2 2 2 2 5 6" xfId="9402"/>
    <cellStyle name="표준 5 2 2 2 2 5 6 2" xfId="13514"/>
    <cellStyle name="표준 5 2 2 2 2 5 6 2 2" xfId="30108"/>
    <cellStyle name="표준 5 2 2 2 2 5 6 2 3" xfId="38319"/>
    <cellStyle name="표준 5 2 2 2 2 5 6 2 4" xfId="46512"/>
    <cellStyle name="표준 5 2 2 2 2 5 6 3" xfId="17754"/>
    <cellStyle name="표준 5 2 2 2 2 5 6 4" xfId="21916"/>
    <cellStyle name="표준 5 2 2 2 2 5 6 5" xfId="26012"/>
    <cellStyle name="표준 5 2 2 2 2 5 6 6" xfId="34223"/>
    <cellStyle name="표준 5 2 2 2 2 5 6 7" xfId="42416"/>
    <cellStyle name="표준 5 2 2 2 2 5 7" xfId="7354"/>
    <cellStyle name="표준 5 2 2 2 2 5 7 2" xfId="28060"/>
    <cellStyle name="표준 5 2 2 2 2 5 7 3" xfId="36271"/>
    <cellStyle name="표준 5 2 2 2 2 5 7 4" xfId="44464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3"/>
    <cellStyle name="표준 5 2 2 2 2 6 12" xfId="40496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9"/>
    <cellStyle name="표준 5 2 2 2 2 6 2 2 2 4" xfId="47152"/>
    <cellStyle name="표준 5 2 2 2 2 6 2 2 3" xfId="18394"/>
    <cellStyle name="표준 5 2 2 2 2 6 2 2 4" xfId="22556"/>
    <cellStyle name="표준 5 2 2 2 2 6 2 2 5" xfId="26652"/>
    <cellStyle name="표준 5 2 2 2 2 6 2 2 6" xfId="34863"/>
    <cellStyle name="표준 5 2 2 2 2 6 2 2 7" xfId="43056"/>
    <cellStyle name="표준 5 2 2 2 2 6 2 3" xfId="7994"/>
    <cellStyle name="표준 5 2 2 2 2 6 2 3 2" xfId="28700"/>
    <cellStyle name="표준 5 2 2 2 2 6 2 3 3" xfId="36911"/>
    <cellStyle name="표준 5 2 2 2 2 6 2 3 4" xfId="45104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5"/>
    <cellStyle name="표준 5 2 2 2 2 6 2 9" xfId="41008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1"/>
    <cellStyle name="표준 5 2 2 2 2 6 3 2 2 4" xfId="47664"/>
    <cellStyle name="표준 5 2 2 2 2 6 3 2 3" xfId="18906"/>
    <cellStyle name="표준 5 2 2 2 2 6 3 2 4" xfId="23068"/>
    <cellStyle name="표준 5 2 2 2 2 6 3 2 5" xfId="27164"/>
    <cellStyle name="표준 5 2 2 2 2 6 3 2 6" xfId="35375"/>
    <cellStyle name="표준 5 2 2 2 2 6 3 2 7" xfId="43568"/>
    <cellStyle name="표준 5 2 2 2 2 6 3 3" xfId="8506"/>
    <cellStyle name="표준 5 2 2 2 2 6 3 3 2" xfId="29212"/>
    <cellStyle name="표준 5 2 2 2 2 6 3 3 3" xfId="37423"/>
    <cellStyle name="표준 5 2 2 2 2 6 3 3 4" xfId="45616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7"/>
    <cellStyle name="표준 5 2 2 2 2 6 3 9" xfId="41520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3"/>
    <cellStyle name="표준 5 2 2 2 2 6 4 2 2 4" xfId="48176"/>
    <cellStyle name="표준 5 2 2 2 2 6 4 2 3" xfId="19418"/>
    <cellStyle name="표준 5 2 2 2 2 6 4 2 4" xfId="23580"/>
    <cellStyle name="표준 5 2 2 2 2 6 4 2 5" xfId="27676"/>
    <cellStyle name="표준 5 2 2 2 2 6 4 2 6" xfId="35887"/>
    <cellStyle name="표준 5 2 2 2 2 6 4 2 7" xfId="44080"/>
    <cellStyle name="표준 5 2 2 2 2 6 4 3" xfId="9018"/>
    <cellStyle name="표준 5 2 2 2 2 6 4 3 2" xfId="29724"/>
    <cellStyle name="표준 5 2 2 2 2 6 4 3 3" xfId="37935"/>
    <cellStyle name="표준 5 2 2 2 2 6 4 3 4" xfId="46128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9"/>
    <cellStyle name="표준 5 2 2 2 2 6 4 9" xfId="42032"/>
    <cellStyle name="표준 5 2 2 2 2 6 5" xfId="9530"/>
    <cellStyle name="표준 5 2 2 2 2 6 5 2" xfId="13642"/>
    <cellStyle name="표준 5 2 2 2 2 6 5 2 2" xfId="30236"/>
    <cellStyle name="표준 5 2 2 2 2 6 5 2 3" xfId="38447"/>
    <cellStyle name="표준 5 2 2 2 2 6 5 2 4" xfId="46640"/>
    <cellStyle name="표준 5 2 2 2 2 6 5 3" xfId="17882"/>
    <cellStyle name="표준 5 2 2 2 2 6 5 4" xfId="22044"/>
    <cellStyle name="표준 5 2 2 2 2 6 5 5" xfId="26140"/>
    <cellStyle name="표준 5 2 2 2 2 6 5 6" xfId="34351"/>
    <cellStyle name="표준 5 2 2 2 2 6 5 7" xfId="42544"/>
    <cellStyle name="표준 5 2 2 2 2 6 6" xfId="7482"/>
    <cellStyle name="표준 5 2 2 2 2 6 6 2" xfId="28188"/>
    <cellStyle name="표준 5 2 2 2 2 6 6 3" xfId="36399"/>
    <cellStyle name="표준 5 2 2 2 2 6 6 4" xfId="44592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3"/>
    <cellStyle name="표준 5 2 2 2 2 7 2 2 4" xfId="46896"/>
    <cellStyle name="표준 5 2 2 2 2 7 2 3" xfId="18138"/>
    <cellStyle name="표준 5 2 2 2 2 7 2 4" xfId="22300"/>
    <cellStyle name="표준 5 2 2 2 2 7 2 5" xfId="26396"/>
    <cellStyle name="표준 5 2 2 2 2 7 2 6" xfId="34607"/>
    <cellStyle name="표준 5 2 2 2 2 7 2 7" xfId="42800"/>
    <cellStyle name="표준 5 2 2 2 2 7 3" xfId="7738"/>
    <cellStyle name="표준 5 2 2 2 2 7 3 2" xfId="28444"/>
    <cellStyle name="표준 5 2 2 2 2 7 3 3" xfId="36655"/>
    <cellStyle name="표준 5 2 2 2 2 7 3 4" xfId="44848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9"/>
    <cellStyle name="표준 5 2 2 2 2 7 9" xfId="40752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5"/>
    <cellStyle name="표준 5 2 2 2 2 8 2 2 4" xfId="47408"/>
    <cellStyle name="표준 5 2 2 2 2 8 2 3" xfId="18650"/>
    <cellStyle name="표준 5 2 2 2 2 8 2 4" xfId="22812"/>
    <cellStyle name="표준 5 2 2 2 2 8 2 5" xfId="26908"/>
    <cellStyle name="표준 5 2 2 2 2 8 2 6" xfId="35119"/>
    <cellStyle name="표준 5 2 2 2 2 8 2 7" xfId="43312"/>
    <cellStyle name="표준 5 2 2 2 2 8 3" xfId="8250"/>
    <cellStyle name="표준 5 2 2 2 2 8 3 2" xfId="28956"/>
    <cellStyle name="표준 5 2 2 2 2 8 3 3" xfId="37167"/>
    <cellStyle name="표준 5 2 2 2 2 8 3 4" xfId="45360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1"/>
    <cellStyle name="표준 5 2 2 2 2 8 9" xfId="41264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7"/>
    <cellStyle name="표준 5 2 2 2 2 9 2 2 4" xfId="47920"/>
    <cellStyle name="표준 5 2 2 2 2 9 2 3" xfId="19162"/>
    <cellStyle name="표준 5 2 2 2 2 9 2 4" xfId="23324"/>
    <cellStyle name="표준 5 2 2 2 2 9 2 5" xfId="27420"/>
    <cellStyle name="표준 5 2 2 2 2 9 2 6" xfId="35631"/>
    <cellStyle name="표준 5 2 2 2 2 9 2 7" xfId="43824"/>
    <cellStyle name="표준 5 2 2 2 2 9 3" xfId="8762"/>
    <cellStyle name="표준 5 2 2 2 2 9 3 2" xfId="29468"/>
    <cellStyle name="표준 5 2 2 2 2 9 3 3" xfId="37679"/>
    <cellStyle name="표준 5 2 2 2 2 9 3 4" xfId="45872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3"/>
    <cellStyle name="표준 5 2 2 2 2 9 9" xfId="41776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1"/>
    <cellStyle name="표준 5 2 2 2 3 10 4" xfId="44344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5"/>
    <cellStyle name="표준 5 2 2 2 3 18" xfId="40248"/>
    <cellStyle name="표준 5 2 2 2 3 19" xfId="49645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7"/>
    <cellStyle name="표준 5 2 2 2 3 2 17" xfId="40280"/>
    <cellStyle name="표준 5 2 2 2 3 2 18" xfId="49711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1"/>
    <cellStyle name="표준 5 2 2 2 3 2 2 14" xfId="40344"/>
    <cellStyle name="표준 5 2 2 2 3 2 2 2" xfId="603"/>
    <cellStyle name="표준 5 2 2 2 3 2 2 2 10" xfId="19972"/>
    <cellStyle name="표준 5 2 2 2 3 2 2 2 11" xfId="24068"/>
    <cellStyle name="표준 5 2 2 2 3 2 2 2 12" xfId="32279"/>
    <cellStyle name="표준 5 2 2 2 3 2 2 2 13" xfId="40472"/>
    <cellStyle name="표준 5 2 2 2 3 2 2 2 2" xfId="859"/>
    <cellStyle name="표준 5 2 2 2 3 2 2 2 2 10" xfId="24324"/>
    <cellStyle name="표준 5 2 2 2 3 2 2 2 2 11" xfId="32535"/>
    <cellStyle name="표준 5 2 2 2 3 2 2 2 2 12" xfId="40728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1"/>
    <cellStyle name="표준 5 2 2 2 3 2 2 2 2 2 2 2 4" xfId="47384"/>
    <cellStyle name="표준 5 2 2 2 3 2 2 2 2 2 2 3" xfId="18626"/>
    <cellStyle name="표준 5 2 2 2 3 2 2 2 2 2 2 4" xfId="22788"/>
    <cellStyle name="표준 5 2 2 2 3 2 2 2 2 2 2 5" xfId="26884"/>
    <cellStyle name="표준 5 2 2 2 3 2 2 2 2 2 2 6" xfId="35095"/>
    <cellStyle name="표준 5 2 2 2 3 2 2 2 2 2 2 7" xfId="43288"/>
    <cellStyle name="표준 5 2 2 2 3 2 2 2 2 2 3" xfId="8226"/>
    <cellStyle name="표준 5 2 2 2 3 2 2 2 2 2 3 2" xfId="28932"/>
    <cellStyle name="표준 5 2 2 2 3 2 2 2 2 2 3 3" xfId="37143"/>
    <cellStyle name="표준 5 2 2 2 3 2 2 2 2 2 3 4" xfId="45336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7"/>
    <cellStyle name="표준 5 2 2 2 3 2 2 2 2 2 9" xfId="41240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3"/>
    <cellStyle name="표준 5 2 2 2 3 2 2 2 2 3 2 2 4" xfId="47896"/>
    <cellStyle name="표준 5 2 2 2 3 2 2 2 2 3 2 3" xfId="19138"/>
    <cellStyle name="표준 5 2 2 2 3 2 2 2 2 3 2 4" xfId="23300"/>
    <cellStyle name="표준 5 2 2 2 3 2 2 2 2 3 2 5" xfId="27396"/>
    <cellStyle name="표준 5 2 2 2 3 2 2 2 2 3 2 6" xfId="35607"/>
    <cellStyle name="표준 5 2 2 2 3 2 2 2 2 3 2 7" xfId="43800"/>
    <cellStyle name="표준 5 2 2 2 3 2 2 2 2 3 3" xfId="8738"/>
    <cellStyle name="표준 5 2 2 2 3 2 2 2 2 3 3 2" xfId="29444"/>
    <cellStyle name="표준 5 2 2 2 3 2 2 2 2 3 3 3" xfId="37655"/>
    <cellStyle name="표준 5 2 2 2 3 2 2 2 2 3 3 4" xfId="45848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9"/>
    <cellStyle name="표준 5 2 2 2 3 2 2 2 2 3 9" xfId="41752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5"/>
    <cellStyle name="표준 5 2 2 2 3 2 2 2 2 4 2 2 4" xfId="48408"/>
    <cellStyle name="표준 5 2 2 2 3 2 2 2 2 4 2 3" xfId="19650"/>
    <cellStyle name="표준 5 2 2 2 3 2 2 2 2 4 2 4" xfId="23812"/>
    <cellStyle name="표준 5 2 2 2 3 2 2 2 2 4 2 5" xfId="27908"/>
    <cellStyle name="표준 5 2 2 2 3 2 2 2 2 4 2 6" xfId="36119"/>
    <cellStyle name="표준 5 2 2 2 3 2 2 2 2 4 2 7" xfId="44312"/>
    <cellStyle name="표준 5 2 2 2 3 2 2 2 2 4 3" xfId="9250"/>
    <cellStyle name="표준 5 2 2 2 3 2 2 2 2 4 3 2" xfId="29956"/>
    <cellStyle name="표준 5 2 2 2 3 2 2 2 2 4 3 3" xfId="38167"/>
    <cellStyle name="표준 5 2 2 2 3 2 2 2 2 4 3 4" xfId="46360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1"/>
    <cellStyle name="표준 5 2 2 2 3 2 2 2 2 4 9" xfId="42264"/>
    <cellStyle name="표준 5 2 2 2 3 2 2 2 2 5" xfId="9762"/>
    <cellStyle name="표준 5 2 2 2 3 2 2 2 2 5 2" xfId="13874"/>
    <cellStyle name="표준 5 2 2 2 3 2 2 2 2 5 2 2" xfId="30468"/>
    <cellStyle name="표준 5 2 2 2 3 2 2 2 2 5 2 3" xfId="38679"/>
    <cellStyle name="표준 5 2 2 2 3 2 2 2 2 5 2 4" xfId="46872"/>
    <cellStyle name="표준 5 2 2 2 3 2 2 2 2 5 3" xfId="18114"/>
    <cellStyle name="표준 5 2 2 2 3 2 2 2 2 5 4" xfId="22276"/>
    <cellStyle name="표준 5 2 2 2 3 2 2 2 2 5 5" xfId="26372"/>
    <cellStyle name="표준 5 2 2 2 3 2 2 2 2 5 6" xfId="34583"/>
    <cellStyle name="표준 5 2 2 2 3 2 2 2 2 5 7" xfId="42776"/>
    <cellStyle name="표준 5 2 2 2 3 2 2 2 2 6" xfId="7714"/>
    <cellStyle name="표준 5 2 2 2 3 2 2 2 2 6 2" xfId="28420"/>
    <cellStyle name="표준 5 2 2 2 3 2 2 2 2 6 3" xfId="36631"/>
    <cellStyle name="표준 5 2 2 2 3 2 2 2 2 6 4" xfId="44824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5"/>
    <cellStyle name="표준 5 2 2 2 3 2 2 2 3 2 2 4" xfId="47128"/>
    <cellStyle name="표준 5 2 2 2 3 2 2 2 3 2 3" xfId="18370"/>
    <cellStyle name="표준 5 2 2 2 3 2 2 2 3 2 4" xfId="22532"/>
    <cellStyle name="표준 5 2 2 2 3 2 2 2 3 2 5" xfId="26628"/>
    <cellStyle name="표준 5 2 2 2 3 2 2 2 3 2 6" xfId="34839"/>
    <cellStyle name="표준 5 2 2 2 3 2 2 2 3 2 7" xfId="43032"/>
    <cellStyle name="표준 5 2 2 2 3 2 2 2 3 3" xfId="7970"/>
    <cellStyle name="표준 5 2 2 2 3 2 2 2 3 3 2" xfId="28676"/>
    <cellStyle name="표준 5 2 2 2 3 2 2 2 3 3 3" xfId="36887"/>
    <cellStyle name="표준 5 2 2 2 3 2 2 2 3 3 4" xfId="45080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1"/>
    <cellStyle name="표준 5 2 2 2 3 2 2 2 3 9" xfId="40984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7"/>
    <cellStyle name="표준 5 2 2 2 3 2 2 2 4 2 2 4" xfId="47640"/>
    <cellStyle name="표준 5 2 2 2 3 2 2 2 4 2 3" xfId="18882"/>
    <cellStyle name="표준 5 2 2 2 3 2 2 2 4 2 4" xfId="23044"/>
    <cellStyle name="표준 5 2 2 2 3 2 2 2 4 2 5" xfId="27140"/>
    <cellStyle name="표준 5 2 2 2 3 2 2 2 4 2 6" xfId="35351"/>
    <cellStyle name="표준 5 2 2 2 3 2 2 2 4 2 7" xfId="43544"/>
    <cellStyle name="표준 5 2 2 2 3 2 2 2 4 3" xfId="8482"/>
    <cellStyle name="표준 5 2 2 2 3 2 2 2 4 3 2" xfId="29188"/>
    <cellStyle name="표준 5 2 2 2 3 2 2 2 4 3 3" xfId="37399"/>
    <cellStyle name="표준 5 2 2 2 3 2 2 2 4 3 4" xfId="45592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3"/>
    <cellStyle name="표준 5 2 2 2 3 2 2 2 4 9" xfId="41496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9"/>
    <cellStyle name="표준 5 2 2 2 3 2 2 2 5 2 2 4" xfId="48152"/>
    <cellStyle name="표준 5 2 2 2 3 2 2 2 5 2 3" xfId="19394"/>
    <cellStyle name="표준 5 2 2 2 3 2 2 2 5 2 4" xfId="23556"/>
    <cellStyle name="표준 5 2 2 2 3 2 2 2 5 2 5" xfId="27652"/>
    <cellStyle name="표준 5 2 2 2 3 2 2 2 5 2 6" xfId="35863"/>
    <cellStyle name="표준 5 2 2 2 3 2 2 2 5 2 7" xfId="44056"/>
    <cellStyle name="표준 5 2 2 2 3 2 2 2 5 3" xfId="8994"/>
    <cellStyle name="표준 5 2 2 2 3 2 2 2 5 3 2" xfId="29700"/>
    <cellStyle name="표준 5 2 2 2 3 2 2 2 5 3 3" xfId="37911"/>
    <cellStyle name="표준 5 2 2 2 3 2 2 2 5 3 4" xfId="46104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5"/>
    <cellStyle name="표준 5 2 2 2 3 2 2 2 5 9" xfId="42008"/>
    <cellStyle name="표준 5 2 2 2 3 2 2 2 6" xfId="9506"/>
    <cellStyle name="표준 5 2 2 2 3 2 2 2 6 2" xfId="13618"/>
    <cellStyle name="표준 5 2 2 2 3 2 2 2 6 2 2" xfId="30212"/>
    <cellStyle name="표준 5 2 2 2 3 2 2 2 6 2 3" xfId="38423"/>
    <cellStyle name="표준 5 2 2 2 3 2 2 2 6 2 4" xfId="46616"/>
    <cellStyle name="표준 5 2 2 2 3 2 2 2 6 3" xfId="17858"/>
    <cellStyle name="표준 5 2 2 2 3 2 2 2 6 4" xfId="22020"/>
    <cellStyle name="표준 5 2 2 2 3 2 2 2 6 5" xfId="26116"/>
    <cellStyle name="표준 5 2 2 2 3 2 2 2 6 6" xfId="34327"/>
    <cellStyle name="표준 5 2 2 2 3 2 2 2 6 7" xfId="42520"/>
    <cellStyle name="표준 5 2 2 2 3 2 2 2 7" xfId="7458"/>
    <cellStyle name="표준 5 2 2 2 3 2 2 2 7 2" xfId="28164"/>
    <cellStyle name="표준 5 2 2 2 3 2 2 2 7 3" xfId="36375"/>
    <cellStyle name="표준 5 2 2 2 3 2 2 2 7 4" xfId="44568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7"/>
    <cellStyle name="표준 5 2 2 2 3 2 2 3 12" xfId="40600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3"/>
    <cellStyle name="표준 5 2 2 2 3 2 2 3 2 2 2 4" xfId="47256"/>
    <cellStyle name="표준 5 2 2 2 3 2 2 3 2 2 3" xfId="18498"/>
    <cellStyle name="표준 5 2 2 2 3 2 2 3 2 2 4" xfId="22660"/>
    <cellStyle name="표준 5 2 2 2 3 2 2 3 2 2 5" xfId="26756"/>
    <cellStyle name="표준 5 2 2 2 3 2 2 3 2 2 6" xfId="34967"/>
    <cellStyle name="표준 5 2 2 2 3 2 2 3 2 2 7" xfId="43160"/>
    <cellStyle name="표준 5 2 2 2 3 2 2 3 2 3" xfId="8098"/>
    <cellStyle name="표준 5 2 2 2 3 2 2 3 2 3 2" xfId="28804"/>
    <cellStyle name="표준 5 2 2 2 3 2 2 3 2 3 3" xfId="37015"/>
    <cellStyle name="표준 5 2 2 2 3 2 2 3 2 3 4" xfId="45208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9"/>
    <cellStyle name="표준 5 2 2 2 3 2 2 3 2 9" xfId="41112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5"/>
    <cellStyle name="표준 5 2 2 2 3 2 2 3 3 2 2 4" xfId="47768"/>
    <cellStyle name="표준 5 2 2 2 3 2 2 3 3 2 3" xfId="19010"/>
    <cellStyle name="표준 5 2 2 2 3 2 2 3 3 2 4" xfId="23172"/>
    <cellStyle name="표준 5 2 2 2 3 2 2 3 3 2 5" xfId="27268"/>
    <cellStyle name="표준 5 2 2 2 3 2 2 3 3 2 6" xfId="35479"/>
    <cellStyle name="표준 5 2 2 2 3 2 2 3 3 2 7" xfId="43672"/>
    <cellStyle name="표준 5 2 2 2 3 2 2 3 3 3" xfId="8610"/>
    <cellStyle name="표준 5 2 2 2 3 2 2 3 3 3 2" xfId="29316"/>
    <cellStyle name="표준 5 2 2 2 3 2 2 3 3 3 3" xfId="37527"/>
    <cellStyle name="표준 5 2 2 2 3 2 2 3 3 3 4" xfId="45720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1"/>
    <cellStyle name="표준 5 2 2 2 3 2 2 3 3 9" xfId="41624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7"/>
    <cellStyle name="표준 5 2 2 2 3 2 2 3 4 2 2 4" xfId="48280"/>
    <cellStyle name="표준 5 2 2 2 3 2 2 3 4 2 3" xfId="19522"/>
    <cellStyle name="표준 5 2 2 2 3 2 2 3 4 2 4" xfId="23684"/>
    <cellStyle name="표준 5 2 2 2 3 2 2 3 4 2 5" xfId="27780"/>
    <cellStyle name="표준 5 2 2 2 3 2 2 3 4 2 6" xfId="35991"/>
    <cellStyle name="표준 5 2 2 2 3 2 2 3 4 2 7" xfId="44184"/>
    <cellStyle name="표준 5 2 2 2 3 2 2 3 4 3" xfId="9122"/>
    <cellStyle name="표준 5 2 2 2 3 2 2 3 4 3 2" xfId="29828"/>
    <cellStyle name="표준 5 2 2 2 3 2 2 3 4 3 3" xfId="38039"/>
    <cellStyle name="표준 5 2 2 2 3 2 2 3 4 3 4" xfId="46232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3"/>
    <cellStyle name="표준 5 2 2 2 3 2 2 3 4 9" xfId="42136"/>
    <cellStyle name="표준 5 2 2 2 3 2 2 3 5" xfId="9634"/>
    <cellStyle name="표준 5 2 2 2 3 2 2 3 5 2" xfId="13746"/>
    <cellStyle name="표준 5 2 2 2 3 2 2 3 5 2 2" xfId="30340"/>
    <cellStyle name="표준 5 2 2 2 3 2 2 3 5 2 3" xfId="38551"/>
    <cellStyle name="표준 5 2 2 2 3 2 2 3 5 2 4" xfId="46744"/>
    <cellStyle name="표준 5 2 2 2 3 2 2 3 5 3" xfId="17986"/>
    <cellStyle name="표준 5 2 2 2 3 2 2 3 5 4" xfId="22148"/>
    <cellStyle name="표준 5 2 2 2 3 2 2 3 5 5" xfId="26244"/>
    <cellStyle name="표준 5 2 2 2 3 2 2 3 5 6" xfId="34455"/>
    <cellStyle name="표준 5 2 2 2 3 2 2 3 5 7" xfId="42648"/>
    <cellStyle name="표준 5 2 2 2 3 2 2 3 6" xfId="7586"/>
    <cellStyle name="표준 5 2 2 2 3 2 2 3 6 2" xfId="28292"/>
    <cellStyle name="표준 5 2 2 2 3 2 2 3 6 3" xfId="36503"/>
    <cellStyle name="표준 5 2 2 2 3 2 2 3 6 4" xfId="44696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7"/>
    <cellStyle name="표준 5 2 2 2 3 2 2 4 2 2 4" xfId="47000"/>
    <cellStyle name="표준 5 2 2 2 3 2 2 4 2 3" xfId="18242"/>
    <cellStyle name="표준 5 2 2 2 3 2 2 4 2 4" xfId="22404"/>
    <cellStyle name="표준 5 2 2 2 3 2 2 4 2 5" xfId="26500"/>
    <cellStyle name="표준 5 2 2 2 3 2 2 4 2 6" xfId="34711"/>
    <cellStyle name="표준 5 2 2 2 3 2 2 4 2 7" xfId="42904"/>
    <cellStyle name="표준 5 2 2 2 3 2 2 4 3" xfId="7842"/>
    <cellStyle name="표준 5 2 2 2 3 2 2 4 3 2" xfId="28548"/>
    <cellStyle name="표준 5 2 2 2 3 2 2 4 3 3" xfId="36759"/>
    <cellStyle name="표준 5 2 2 2 3 2 2 4 3 4" xfId="44952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3"/>
    <cellStyle name="표준 5 2 2 2 3 2 2 4 9" xfId="40856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9"/>
    <cellStyle name="표준 5 2 2 2 3 2 2 5 2 2 4" xfId="47512"/>
    <cellStyle name="표준 5 2 2 2 3 2 2 5 2 3" xfId="18754"/>
    <cellStyle name="표준 5 2 2 2 3 2 2 5 2 4" xfId="22916"/>
    <cellStyle name="표준 5 2 2 2 3 2 2 5 2 5" xfId="27012"/>
    <cellStyle name="표준 5 2 2 2 3 2 2 5 2 6" xfId="35223"/>
    <cellStyle name="표준 5 2 2 2 3 2 2 5 2 7" xfId="43416"/>
    <cellStyle name="표준 5 2 2 2 3 2 2 5 3" xfId="8354"/>
    <cellStyle name="표준 5 2 2 2 3 2 2 5 3 2" xfId="29060"/>
    <cellStyle name="표준 5 2 2 2 3 2 2 5 3 3" xfId="37271"/>
    <cellStyle name="표준 5 2 2 2 3 2 2 5 3 4" xfId="45464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5"/>
    <cellStyle name="표준 5 2 2 2 3 2 2 5 9" xfId="41368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1"/>
    <cellStyle name="표준 5 2 2 2 3 2 2 6 2 2 4" xfId="48024"/>
    <cellStyle name="표준 5 2 2 2 3 2 2 6 2 3" xfId="19266"/>
    <cellStyle name="표준 5 2 2 2 3 2 2 6 2 4" xfId="23428"/>
    <cellStyle name="표준 5 2 2 2 3 2 2 6 2 5" xfId="27524"/>
    <cellStyle name="표준 5 2 2 2 3 2 2 6 2 6" xfId="35735"/>
    <cellStyle name="표준 5 2 2 2 3 2 2 6 2 7" xfId="43928"/>
    <cellStyle name="표준 5 2 2 2 3 2 2 6 3" xfId="8866"/>
    <cellStyle name="표준 5 2 2 2 3 2 2 6 3 2" xfId="29572"/>
    <cellStyle name="표준 5 2 2 2 3 2 2 6 3 3" xfId="37783"/>
    <cellStyle name="표준 5 2 2 2 3 2 2 6 3 4" xfId="45976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7"/>
    <cellStyle name="표준 5 2 2 2 3 2 2 6 9" xfId="41880"/>
    <cellStyle name="표준 5 2 2 2 3 2 2 7" xfId="9378"/>
    <cellStyle name="표준 5 2 2 2 3 2 2 7 2" xfId="13490"/>
    <cellStyle name="표준 5 2 2 2 3 2 2 7 2 2" xfId="30084"/>
    <cellStyle name="표준 5 2 2 2 3 2 2 7 2 3" xfId="38295"/>
    <cellStyle name="표준 5 2 2 2 3 2 2 7 2 4" xfId="46488"/>
    <cellStyle name="표준 5 2 2 2 3 2 2 7 3" xfId="17730"/>
    <cellStyle name="표준 5 2 2 2 3 2 2 7 4" xfId="21892"/>
    <cellStyle name="표준 5 2 2 2 3 2 2 7 5" xfId="25988"/>
    <cellStyle name="표준 5 2 2 2 3 2 2 7 6" xfId="34199"/>
    <cellStyle name="표준 5 2 2 2 3 2 2 7 7" xfId="42392"/>
    <cellStyle name="표준 5 2 2 2 3 2 2 8" xfId="7330"/>
    <cellStyle name="표준 5 2 2 2 3 2 2 8 2" xfId="28036"/>
    <cellStyle name="표준 5 2 2 2 3 2 2 8 3" xfId="36247"/>
    <cellStyle name="표준 5 2 2 2 3 2 2 8 4" xfId="44440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5"/>
    <cellStyle name="표준 5 2 2 2 3 2 3 13" xfId="40408"/>
    <cellStyle name="표준 5 2 2 2 3 2 3 2" xfId="795"/>
    <cellStyle name="표준 5 2 2 2 3 2 3 2 10" xfId="24260"/>
    <cellStyle name="표준 5 2 2 2 3 2 3 2 11" xfId="32471"/>
    <cellStyle name="표준 5 2 2 2 3 2 3 2 12" xfId="40664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7"/>
    <cellStyle name="표준 5 2 2 2 3 2 3 2 2 2 2 4" xfId="47320"/>
    <cellStyle name="표준 5 2 2 2 3 2 3 2 2 2 3" xfId="18562"/>
    <cellStyle name="표준 5 2 2 2 3 2 3 2 2 2 4" xfId="22724"/>
    <cellStyle name="표준 5 2 2 2 3 2 3 2 2 2 5" xfId="26820"/>
    <cellStyle name="표준 5 2 2 2 3 2 3 2 2 2 6" xfId="35031"/>
    <cellStyle name="표준 5 2 2 2 3 2 3 2 2 2 7" xfId="43224"/>
    <cellStyle name="표준 5 2 2 2 3 2 3 2 2 3" xfId="8162"/>
    <cellStyle name="표준 5 2 2 2 3 2 3 2 2 3 2" xfId="28868"/>
    <cellStyle name="표준 5 2 2 2 3 2 3 2 2 3 3" xfId="37079"/>
    <cellStyle name="표준 5 2 2 2 3 2 3 2 2 3 4" xfId="45272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3"/>
    <cellStyle name="표준 5 2 2 2 3 2 3 2 2 9" xfId="41176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9"/>
    <cellStyle name="표준 5 2 2 2 3 2 3 2 3 2 2 4" xfId="47832"/>
    <cellStyle name="표준 5 2 2 2 3 2 3 2 3 2 3" xfId="19074"/>
    <cellStyle name="표준 5 2 2 2 3 2 3 2 3 2 4" xfId="23236"/>
    <cellStyle name="표준 5 2 2 2 3 2 3 2 3 2 5" xfId="27332"/>
    <cellStyle name="표준 5 2 2 2 3 2 3 2 3 2 6" xfId="35543"/>
    <cellStyle name="표준 5 2 2 2 3 2 3 2 3 2 7" xfId="43736"/>
    <cellStyle name="표준 5 2 2 2 3 2 3 2 3 3" xfId="8674"/>
    <cellStyle name="표준 5 2 2 2 3 2 3 2 3 3 2" xfId="29380"/>
    <cellStyle name="표준 5 2 2 2 3 2 3 2 3 3 3" xfId="37591"/>
    <cellStyle name="표준 5 2 2 2 3 2 3 2 3 3 4" xfId="45784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5"/>
    <cellStyle name="표준 5 2 2 2 3 2 3 2 3 9" xfId="41688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1"/>
    <cellStyle name="표준 5 2 2 2 3 2 3 2 4 2 2 4" xfId="48344"/>
    <cellStyle name="표준 5 2 2 2 3 2 3 2 4 2 3" xfId="19586"/>
    <cellStyle name="표준 5 2 2 2 3 2 3 2 4 2 4" xfId="23748"/>
    <cellStyle name="표준 5 2 2 2 3 2 3 2 4 2 5" xfId="27844"/>
    <cellStyle name="표준 5 2 2 2 3 2 3 2 4 2 6" xfId="36055"/>
    <cellStyle name="표준 5 2 2 2 3 2 3 2 4 2 7" xfId="44248"/>
    <cellStyle name="표준 5 2 2 2 3 2 3 2 4 3" xfId="9186"/>
    <cellStyle name="표준 5 2 2 2 3 2 3 2 4 3 2" xfId="29892"/>
    <cellStyle name="표준 5 2 2 2 3 2 3 2 4 3 3" xfId="38103"/>
    <cellStyle name="표준 5 2 2 2 3 2 3 2 4 3 4" xfId="46296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7"/>
    <cellStyle name="표준 5 2 2 2 3 2 3 2 4 9" xfId="42200"/>
    <cellStyle name="표준 5 2 2 2 3 2 3 2 5" xfId="9698"/>
    <cellStyle name="표준 5 2 2 2 3 2 3 2 5 2" xfId="13810"/>
    <cellStyle name="표준 5 2 2 2 3 2 3 2 5 2 2" xfId="30404"/>
    <cellStyle name="표준 5 2 2 2 3 2 3 2 5 2 3" xfId="38615"/>
    <cellStyle name="표준 5 2 2 2 3 2 3 2 5 2 4" xfId="46808"/>
    <cellStyle name="표준 5 2 2 2 3 2 3 2 5 3" xfId="18050"/>
    <cellStyle name="표준 5 2 2 2 3 2 3 2 5 4" xfId="22212"/>
    <cellStyle name="표준 5 2 2 2 3 2 3 2 5 5" xfId="26308"/>
    <cellStyle name="표준 5 2 2 2 3 2 3 2 5 6" xfId="34519"/>
    <cellStyle name="표준 5 2 2 2 3 2 3 2 5 7" xfId="42712"/>
    <cellStyle name="표준 5 2 2 2 3 2 3 2 6" xfId="7650"/>
    <cellStyle name="표준 5 2 2 2 3 2 3 2 6 2" xfId="28356"/>
    <cellStyle name="표준 5 2 2 2 3 2 3 2 6 3" xfId="36567"/>
    <cellStyle name="표준 5 2 2 2 3 2 3 2 6 4" xfId="44760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1"/>
    <cellStyle name="표준 5 2 2 2 3 2 3 3 2 2 4" xfId="47064"/>
    <cellStyle name="표준 5 2 2 2 3 2 3 3 2 3" xfId="18306"/>
    <cellStyle name="표준 5 2 2 2 3 2 3 3 2 4" xfId="22468"/>
    <cellStyle name="표준 5 2 2 2 3 2 3 3 2 5" xfId="26564"/>
    <cellStyle name="표준 5 2 2 2 3 2 3 3 2 6" xfId="34775"/>
    <cellStyle name="표준 5 2 2 2 3 2 3 3 2 7" xfId="42968"/>
    <cellStyle name="표준 5 2 2 2 3 2 3 3 3" xfId="7906"/>
    <cellStyle name="표준 5 2 2 2 3 2 3 3 3 2" xfId="28612"/>
    <cellStyle name="표준 5 2 2 2 3 2 3 3 3 3" xfId="36823"/>
    <cellStyle name="표준 5 2 2 2 3 2 3 3 3 4" xfId="45016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7"/>
    <cellStyle name="표준 5 2 2 2 3 2 3 3 9" xfId="40920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3"/>
    <cellStyle name="표준 5 2 2 2 3 2 3 4 2 2 4" xfId="47576"/>
    <cellStyle name="표준 5 2 2 2 3 2 3 4 2 3" xfId="18818"/>
    <cellStyle name="표준 5 2 2 2 3 2 3 4 2 4" xfId="22980"/>
    <cellStyle name="표준 5 2 2 2 3 2 3 4 2 5" xfId="27076"/>
    <cellStyle name="표준 5 2 2 2 3 2 3 4 2 6" xfId="35287"/>
    <cellStyle name="표준 5 2 2 2 3 2 3 4 2 7" xfId="43480"/>
    <cellStyle name="표준 5 2 2 2 3 2 3 4 3" xfId="8418"/>
    <cellStyle name="표준 5 2 2 2 3 2 3 4 3 2" xfId="29124"/>
    <cellStyle name="표준 5 2 2 2 3 2 3 4 3 3" xfId="37335"/>
    <cellStyle name="표준 5 2 2 2 3 2 3 4 3 4" xfId="45528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9"/>
    <cellStyle name="표준 5 2 2 2 3 2 3 4 9" xfId="41432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5"/>
    <cellStyle name="표준 5 2 2 2 3 2 3 5 2 2 4" xfId="48088"/>
    <cellStyle name="표준 5 2 2 2 3 2 3 5 2 3" xfId="19330"/>
    <cellStyle name="표준 5 2 2 2 3 2 3 5 2 4" xfId="23492"/>
    <cellStyle name="표준 5 2 2 2 3 2 3 5 2 5" xfId="27588"/>
    <cellStyle name="표준 5 2 2 2 3 2 3 5 2 6" xfId="35799"/>
    <cellStyle name="표준 5 2 2 2 3 2 3 5 2 7" xfId="43992"/>
    <cellStyle name="표준 5 2 2 2 3 2 3 5 3" xfId="8930"/>
    <cellStyle name="표준 5 2 2 2 3 2 3 5 3 2" xfId="29636"/>
    <cellStyle name="표준 5 2 2 2 3 2 3 5 3 3" xfId="37847"/>
    <cellStyle name="표준 5 2 2 2 3 2 3 5 3 4" xfId="46040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1"/>
    <cellStyle name="표준 5 2 2 2 3 2 3 5 9" xfId="41944"/>
    <cellStyle name="표준 5 2 2 2 3 2 3 6" xfId="9442"/>
    <cellStyle name="표준 5 2 2 2 3 2 3 6 2" xfId="13554"/>
    <cellStyle name="표준 5 2 2 2 3 2 3 6 2 2" xfId="30148"/>
    <cellStyle name="표준 5 2 2 2 3 2 3 6 2 3" xfId="38359"/>
    <cellStyle name="표준 5 2 2 2 3 2 3 6 2 4" xfId="46552"/>
    <cellStyle name="표준 5 2 2 2 3 2 3 6 3" xfId="17794"/>
    <cellStyle name="표준 5 2 2 2 3 2 3 6 4" xfId="21956"/>
    <cellStyle name="표준 5 2 2 2 3 2 3 6 5" xfId="26052"/>
    <cellStyle name="표준 5 2 2 2 3 2 3 6 6" xfId="34263"/>
    <cellStyle name="표준 5 2 2 2 3 2 3 6 7" xfId="42456"/>
    <cellStyle name="표준 5 2 2 2 3 2 3 7" xfId="7394"/>
    <cellStyle name="표준 5 2 2 2 3 2 3 7 2" xfId="28100"/>
    <cellStyle name="표준 5 2 2 2 3 2 3 7 3" xfId="36311"/>
    <cellStyle name="표준 5 2 2 2 3 2 3 7 4" xfId="44504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3"/>
    <cellStyle name="표준 5 2 2 2 3 2 4 12" xfId="40536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9"/>
    <cellStyle name="표준 5 2 2 2 3 2 4 2 2 2 4" xfId="47192"/>
    <cellStyle name="표준 5 2 2 2 3 2 4 2 2 3" xfId="18434"/>
    <cellStyle name="표준 5 2 2 2 3 2 4 2 2 4" xfId="22596"/>
    <cellStyle name="표준 5 2 2 2 3 2 4 2 2 5" xfId="26692"/>
    <cellStyle name="표준 5 2 2 2 3 2 4 2 2 6" xfId="34903"/>
    <cellStyle name="표준 5 2 2 2 3 2 4 2 2 7" xfId="43096"/>
    <cellStyle name="표준 5 2 2 2 3 2 4 2 3" xfId="8034"/>
    <cellStyle name="표준 5 2 2 2 3 2 4 2 3 2" xfId="28740"/>
    <cellStyle name="표준 5 2 2 2 3 2 4 2 3 3" xfId="36951"/>
    <cellStyle name="표준 5 2 2 2 3 2 4 2 3 4" xfId="45144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5"/>
    <cellStyle name="표준 5 2 2 2 3 2 4 2 9" xfId="41048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1"/>
    <cellStyle name="표준 5 2 2 2 3 2 4 3 2 2 4" xfId="47704"/>
    <cellStyle name="표준 5 2 2 2 3 2 4 3 2 3" xfId="18946"/>
    <cellStyle name="표준 5 2 2 2 3 2 4 3 2 4" xfId="23108"/>
    <cellStyle name="표준 5 2 2 2 3 2 4 3 2 5" xfId="27204"/>
    <cellStyle name="표준 5 2 2 2 3 2 4 3 2 6" xfId="35415"/>
    <cellStyle name="표준 5 2 2 2 3 2 4 3 2 7" xfId="43608"/>
    <cellStyle name="표준 5 2 2 2 3 2 4 3 3" xfId="8546"/>
    <cellStyle name="표준 5 2 2 2 3 2 4 3 3 2" xfId="29252"/>
    <cellStyle name="표준 5 2 2 2 3 2 4 3 3 3" xfId="37463"/>
    <cellStyle name="표준 5 2 2 2 3 2 4 3 3 4" xfId="45656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7"/>
    <cellStyle name="표준 5 2 2 2 3 2 4 3 9" xfId="41560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3"/>
    <cellStyle name="표준 5 2 2 2 3 2 4 4 2 2 4" xfId="48216"/>
    <cellStyle name="표준 5 2 2 2 3 2 4 4 2 3" xfId="19458"/>
    <cellStyle name="표준 5 2 2 2 3 2 4 4 2 4" xfId="23620"/>
    <cellStyle name="표준 5 2 2 2 3 2 4 4 2 5" xfId="27716"/>
    <cellStyle name="표준 5 2 2 2 3 2 4 4 2 6" xfId="35927"/>
    <cellStyle name="표준 5 2 2 2 3 2 4 4 2 7" xfId="44120"/>
    <cellStyle name="표준 5 2 2 2 3 2 4 4 3" xfId="9058"/>
    <cellStyle name="표준 5 2 2 2 3 2 4 4 3 2" xfId="29764"/>
    <cellStyle name="표준 5 2 2 2 3 2 4 4 3 3" xfId="37975"/>
    <cellStyle name="표준 5 2 2 2 3 2 4 4 3 4" xfId="46168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9"/>
    <cellStyle name="표준 5 2 2 2 3 2 4 4 9" xfId="42072"/>
    <cellStyle name="표준 5 2 2 2 3 2 4 5" xfId="9570"/>
    <cellStyle name="표준 5 2 2 2 3 2 4 5 2" xfId="13682"/>
    <cellStyle name="표준 5 2 2 2 3 2 4 5 2 2" xfId="30276"/>
    <cellStyle name="표준 5 2 2 2 3 2 4 5 2 3" xfId="38487"/>
    <cellStyle name="표준 5 2 2 2 3 2 4 5 2 4" xfId="46680"/>
    <cellStyle name="표준 5 2 2 2 3 2 4 5 3" xfId="17922"/>
    <cellStyle name="표준 5 2 2 2 3 2 4 5 4" xfId="22084"/>
    <cellStyle name="표준 5 2 2 2 3 2 4 5 5" xfId="26180"/>
    <cellStyle name="표준 5 2 2 2 3 2 4 5 6" xfId="34391"/>
    <cellStyle name="표준 5 2 2 2 3 2 4 5 7" xfId="42584"/>
    <cellStyle name="표준 5 2 2 2 3 2 4 6" xfId="7522"/>
    <cellStyle name="표준 5 2 2 2 3 2 4 6 2" xfId="28228"/>
    <cellStyle name="표준 5 2 2 2 3 2 4 6 3" xfId="36439"/>
    <cellStyle name="표준 5 2 2 2 3 2 4 6 4" xfId="44632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3"/>
    <cellStyle name="표준 5 2 2 2 3 2 5 2 2 4" xfId="46936"/>
    <cellStyle name="표준 5 2 2 2 3 2 5 2 3" xfId="18178"/>
    <cellStyle name="표준 5 2 2 2 3 2 5 2 4" xfId="22340"/>
    <cellStyle name="표준 5 2 2 2 3 2 5 2 5" xfId="26436"/>
    <cellStyle name="표준 5 2 2 2 3 2 5 2 6" xfId="34647"/>
    <cellStyle name="표준 5 2 2 2 3 2 5 2 7" xfId="42840"/>
    <cellStyle name="표준 5 2 2 2 3 2 5 3" xfId="7778"/>
    <cellStyle name="표준 5 2 2 2 3 2 5 3 2" xfId="28484"/>
    <cellStyle name="표준 5 2 2 2 3 2 5 3 3" xfId="36695"/>
    <cellStyle name="표준 5 2 2 2 3 2 5 3 4" xfId="44888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9"/>
    <cellStyle name="표준 5 2 2 2 3 2 5 9" xfId="40792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5"/>
    <cellStyle name="표준 5 2 2 2 3 2 6 2 2 4" xfId="47448"/>
    <cellStyle name="표준 5 2 2 2 3 2 6 2 3" xfId="18690"/>
    <cellStyle name="표준 5 2 2 2 3 2 6 2 4" xfId="22852"/>
    <cellStyle name="표준 5 2 2 2 3 2 6 2 5" xfId="26948"/>
    <cellStyle name="표준 5 2 2 2 3 2 6 2 6" xfId="35159"/>
    <cellStyle name="표준 5 2 2 2 3 2 6 2 7" xfId="43352"/>
    <cellStyle name="표준 5 2 2 2 3 2 6 3" xfId="8290"/>
    <cellStyle name="표준 5 2 2 2 3 2 6 3 2" xfId="28996"/>
    <cellStyle name="표준 5 2 2 2 3 2 6 3 3" xfId="37207"/>
    <cellStyle name="표준 5 2 2 2 3 2 6 3 4" xfId="45400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1"/>
    <cellStyle name="표준 5 2 2 2 3 2 6 9" xfId="41304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7"/>
    <cellStyle name="표준 5 2 2 2 3 2 7 2 2 4" xfId="47960"/>
    <cellStyle name="표준 5 2 2 2 3 2 7 2 3" xfId="19202"/>
    <cellStyle name="표준 5 2 2 2 3 2 7 2 4" xfId="23364"/>
    <cellStyle name="표준 5 2 2 2 3 2 7 2 5" xfId="27460"/>
    <cellStyle name="표준 5 2 2 2 3 2 7 2 6" xfId="35671"/>
    <cellStyle name="표준 5 2 2 2 3 2 7 2 7" xfId="43864"/>
    <cellStyle name="표준 5 2 2 2 3 2 7 3" xfId="8802"/>
    <cellStyle name="표준 5 2 2 2 3 2 7 3 2" xfId="29508"/>
    <cellStyle name="표준 5 2 2 2 3 2 7 3 3" xfId="37719"/>
    <cellStyle name="표준 5 2 2 2 3 2 7 3 4" xfId="45912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3"/>
    <cellStyle name="표준 5 2 2 2 3 2 7 9" xfId="41816"/>
    <cellStyle name="표준 5 2 2 2 3 2 8" xfId="7039"/>
    <cellStyle name="표준 5 2 2 2 3 2 8 2" xfId="9314"/>
    <cellStyle name="표준 5 2 2 2 3 2 8 2 2" xfId="30020"/>
    <cellStyle name="표준 5 2 2 2 3 2 8 2 3" xfId="38231"/>
    <cellStyle name="표준 5 2 2 2 3 2 8 2 4" xfId="46424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5"/>
    <cellStyle name="표준 5 2 2 2 3 2 8 8" xfId="42328"/>
    <cellStyle name="표준 5 2 2 2 3 2 9" xfId="7139"/>
    <cellStyle name="표준 5 2 2 2 3 2 9 2" xfId="27972"/>
    <cellStyle name="표준 5 2 2 2 3 2 9 3" xfId="36183"/>
    <cellStyle name="표준 5 2 2 2 3 2 9 4" xfId="44376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9"/>
    <cellStyle name="표준 5 2 2 2 3 3 14" xfId="40312"/>
    <cellStyle name="표준 5 2 2 2 3 3 2" xfId="571"/>
    <cellStyle name="표준 5 2 2 2 3 3 2 10" xfId="19940"/>
    <cellStyle name="표준 5 2 2 2 3 3 2 11" xfId="24036"/>
    <cellStyle name="표준 5 2 2 2 3 3 2 12" xfId="32247"/>
    <cellStyle name="표준 5 2 2 2 3 3 2 13" xfId="40440"/>
    <cellStyle name="표준 5 2 2 2 3 3 2 2" xfId="827"/>
    <cellStyle name="표준 5 2 2 2 3 3 2 2 10" xfId="24292"/>
    <cellStyle name="표준 5 2 2 2 3 3 2 2 11" xfId="32503"/>
    <cellStyle name="표준 5 2 2 2 3 3 2 2 12" xfId="40696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9"/>
    <cellStyle name="표준 5 2 2 2 3 3 2 2 2 2 2 4" xfId="47352"/>
    <cellStyle name="표준 5 2 2 2 3 3 2 2 2 2 3" xfId="18594"/>
    <cellStyle name="표준 5 2 2 2 3 3 2 2 2 2 4" xfId="22756"/>
    <cellStyle name="표준 5 2 2 2 3 3 2 2 2 2 5" xfId="26852"/>
    <cellStyle name="표준 5 2 2 2 3 3 2 2 2 2 6" xfId="35063"/>
    <cellStyle name="표준 5 2 2 2 3 3 2 2 2 2 7" xfId="43256"/>
    <cellStyle name="표준 5 2 2 2 3 3 2 2 2 3" xfId="8194"/>
    <cellStyle name="표준 5 2 2 2 3 3 2 2 2 3 2" xfId="28900"/>
    <cellStyle name="표준 5 2 2 2 3 3 2 2 2 3 3" xfId="37111"/>
    <cellStyle name="표준 5 2 2 2 3 3 2 2 2 3 4" xfId="45304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5"/>
    <cellStyle name="표준 5 2 2 2 3 3 2 2 2 9" xfId="41208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1"/>
    <cellStyle name="표준 5 2 2 2 3 3 2 2 3 2 2 4" xfId="47864"/>
    <cellStyle name="표준 5 2 2 2 3 3 2 2 3 2 3" xfId="19106"/>
    <cellStyle name="표준 5 2 2 2 3 3 2 2 3 2 4" xfId="23268"/>
    <cellStyle name="표준 5 2 2 2 3 3 2 2 3 2 5" xfId="27364"/>
    <cellStyle name="표준 5 2 2 2 3 3 2 2 3 2 6" xfId="35575"/>
    <cellStyle name="표준 5 2 2 2 3 3 2 2 3 2 7" xfId="43768"/>
    <cellStyle name="표준 5 2 2 2 3 3 2 2 3 3" xfId="8706"/>
    <cellStyle name="표준 5 2 2 2 3 3 2 2 3 3 2" xfId="29412"/>
    <cellStyle name="표준 5 2 2 2 3 3 2 2 3 3 3" xfId="37623"/>
    <cellStyle name="표준 5 2 2 2 3 3 2 2 3 3 4" xfId="45816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7"/>
    <cellStyle name="표준 5 2 2 2 3 3 2 2 3 9" xfId="41720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3"/>
    <cellStyle name="표준 5 2 2 2 3 3 2 2 4 2 2 4" xfId="48376"/>
    <cellStyle name="표준 5 2 2 2 3 3 2 2 4 2 3" xfId="19618"/>
    <cellStyle name="표준 5 2 2 2 3 3 2 2 4 2 4" xfId="23780"/>
    <cellStyle name="표준 5 2 2 2 3 3 2 2 4 2 5" xfId="27876"/>
    <cellStyle name="표준 5 2 2 2 3 3 2 2 4 2 6" xfId="36087"/>
    <cellStyle name="표준 5 2 2 2 3 3 2 2 4 2 7" xfId="44280"/>
    <cellStyle name="표준 5 2 2 2 3 3 2 2 4 3" xfId="9218"/>
    <cellStyle name="표준 5 2 2 2 3 3 2 2 4 3 2" xfId="29924"/>
    <cellStyle name="표준 5 2 2 2 3 3 2 2 4 3 3" xfId="38135"/>
    <cellStyle name="표준 5 2 2 2 3 3 2 2 4 3 4" xfId="46328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9"/>
    <cellStyle name="표준 5 2 2 2 3 3 2 2 4 9" xfId="42232"/>
    <cellStyle name="표준 5 2 2 2 3 3 2 2 5" xfId="9730"/>
    <cellStyle name="표준 5 2 2 2 3 3 2 2 5 2" xfId="13842"/>
    <cellStyle name="표준 5 2 2 2 3 3 2 2 5 2 2" xfId="30436"/>
    <cellStyle name="표준 5 2 2 2 3 3 2 2 5 2 3" xfId="38647"/>
    <cellStyle name="표준 5 2 2 2 3 3 2 2 5 2 4" xfId="46840"/>
    <cellStyle name="표준 5 2 2 2 3 3 2 2 5 3" xfId="18082"/>
    <cellStyle name="표준 5 2 2 2 3 3 2 2 5 4" xfId="22244"/>
    <cellStyle name="표준 5 2 2 2 3 3 2 2 5 5" xfId="26340"/>
    <cellStyle name="표준 5 2 2 2 3 3 2 2 5 6" xfId="34551"/>
    <cellStyle name="표준 5 2 2 2 3 3 2 2 5 7" xfId="42744"/>
    <cellStyle name="표준 5 2 2 2 3 3 2 2 6" xfId="7682"/>
    <cellStyle name="표준 5 2 2 2 3 3 2 2 6 2" xfId="28388"/>
    <cellStyle name="표준 5 2 2 2 3 3 2 2 6 3" xfId="36599"/>
    <cellStyle name="표준 5 2 2 2 3 3 2 2 6 4" xfId="44792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3"/>
    <cellStyle name="표준 5 2 2 2 3 3 2 3 2 2 4" xfId="47096"/>
    <cellStyle name="표준 5 2 2 2 3 3 2 3 2 3" xfId="18338"/>
    <cellStyle name="표준 5 2 2 2 3 3 2 3 2 4" xfId="22500"/>
    <cellStyle name="표준 5 2 2 2 3 3 2 3 2 5" xfId="26596"/>
    <cellStyle name="표준 5 2 2 2 3 3 2 3 2 6" xfId="34807"/>
    <cellStyle name="표준 5 2 2 2 3 3 2 3 2 7" xfId="43000"/>
    <cellStyle name="표준 5 2 2 2 3 3 2 3 3" xfId="7938"/>
    <cellStyle name="표준 5 2 2 2 3 3 2 3 3 2" xfId="28644"/>
    <cellStyle name="표준 5 2 2 2 3 3 2 3 3 3" xfId="36855"/>
    <cellStyle name="표준 5 2 2 2 3 3 2 3 3 4" xfId="45048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9"/>
    <cellStyle name="표준 5 2 2 2 3 3 2 3 9" xfId="40952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5"/>
    <cellStyle name="표준 5 2 2 2 3 3 2 4 2 2 4" xfId="47608"/>
    <cellStyle name="표준 5 2 2 2 3 3 2 4 2 3" xfId="18850"/>
    <cellStyle name="표준 5 2 2 2 3 3 2 4 2 4" xfId="23012"/>
    <cellStyle name="표준 5 2 2 2 3 3 2 4 2 5" xfId="27108"/>
    <cellStyle name="표준 5 2 2 2 3 3 2 4 2 6" xfId="35319"/>
    <cellStyle name="표준 5 2 2 2 3 3 2 4 2 7" xfId="43512"/>
    <cellStyle name="표준 5 2 2 2 3 3 2 4 3" xfId="8450"/>
    <cellStyle name="표준 5 2 2 2 3 3 2 4 3 2" xfId="29156"/>
    <cellStyle name="표준 5 2 2 2 3 3 2 4 3 3" xfId="37367"/>
    <cellStyle name="표준 5 2 2 2 3 3 2 4 3 4" xfId="45560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1"/>
    <cellStyle name="표준 5 2 2 2 3 3 2 4 9" xfId="41464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7"/>
    <cellStyle name="표준 5 2 2 2 3 3 2 5 2 2 4" xfId="48120"/>
    <cellStyle name="표준 5 2 2 2 3 3 2 5 2 3" xfId="19362"/>
    <cellStyle name="표준 5 2 2 2 3 3 2 5 2 4" xfId="23524"/>
    <cellStyle name="표준 5 2 2 2 3 3 2 5 2 5" xfId="27620"/>
    <cellStyle name="표준 5 2 2 2 3 3 2 5 2 6" xfId="35831"/>
    <cellStyle name="표준 5 2 2 2 3 3 2 5 2 7" xfId="44024"/>
    <cellStyle name="표준 5 2 2 2 3 3 2 5 3" xfId="8962"/>
    <cellStyle name="표준 5 2 2 2 3 3 2 5 3 2" xfId="29668"/>
    <cellStyle name="표준 5 2 2 2 3 3 2 5 3 3" xfId="37879"/>
    <cellStyle name="표준 5 2 2 2 3 3 2 5 3 4" xfId="46072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3"/>
    <cellStyle name="표준 5 2 2 2 3 3 2 5 9" xfId="41976"/>
    <cellStyle name="표준 5 2 2 2 3 3 2 6" xfId="9474"/>
    <cellStyle name="표준 5 2 2 2 3 3 2 6 2" xfId="13586"/>
    <cellStyle name="표준 5 2 2 2 3 3 2 6 2 2" xfId="30180"/>
    <cellStyle name="표준 5 2 2 2 3 3 2 6 2 3" xfId="38391"/>
    <cellStyle name="표준 5 2 2 2 3 3 2 6 2 4" xfId="46584"/>
    <cellStyle name="표준 5 2 2 2 3 3 2 6 3" xfId="17826"/>
    <cellStyle name="표준 5 2 2 2 3 3 2 6 4" xfId="21988"/>
    <cellStyle name="표준 5 2 2 2 3 3 2 6 5" xfId="26084"/>
    <cellStyle name="표준 5 2 2 2 3 3 2 6 6" xfId="34295"/>
    <cellStyle name="표준 5 2 2 2 3 3 2 6 7" xfId="42488"/>
    <cellStyle name="표준 5 2 2 2 3 3 2 7" xfId="7426"/>
    <cellStyle name="표준 5 2 2 2 3 3 2 7 2" xfId="28132"/>
    <cellStyle name="표준 5 2 2 2 3 3 2 7 3" xfId="36343"/>
    <cellStyle name="표준 5 2 2 2 3 3 2 7 4" xfId="44536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5"/>
    <cellStyle name="표준 5 2 2 2 3 3 3 12" xfId="40568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1"/>
    <cellStyle name="표준 5 2 2 2 3 3 3 2 2 2 4" xfId="47224"/>
    <cellStyle name="표준 5 2 2 2 3 3 3 2 2 3" xfId="18466"/>
    <cellStyle name="표준 5 2 2 2 3 3 3 2 2 4" xfId="22628"/>
    <cellStyle name="표준 5 2 2 2 3 3 3 2 2 5" xfId="26724"/>
    <cellStyle name="표준 5 2 2 2 3 3 3 2 2 6" xfId="34935"/>
    <cellStyle name="표준 5 2 2 2 3 3 3 2 2 7" xfId="43128"/>
    <cellStyle name="표준 5 2 2 2 3 3 3 2 3" xfId="8066"/>
    <cellStyle name="표준 5 2 2 2 3 3 3 2 3 2" xfId="28772"/>
    <cellStyle name="표준 5 2 2 2 3 3 3 2 3 3" xfId="36983"/>
    <cellStyle name="표준 5 2 2 2 3 3 3 2 3 4" xfId="45176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7"/>
    <cellStyle name="표준 5 2 2 2 3 3 3 2 9" xfId="41080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3"/>
    <cellStyle name="표준 5 2 2 2 3 3 3 3 2 2 4" xfId="47736"/>
    <cellStyle name="표준 5 2 2 2 3 3 3 3 2 3" xfId="18978"/>
    <cellStyle name="표준 5 2 2 2 3 3 3 3 2 4" xfId="23140"/>
    <cellStyle name="표준 5 2 2 2 3 3 3 3 2 5" xfId="27236"/>
    <cellStyle name="표준 5 2 2 2 3 3 3 3 2 6" xfId="35447"/>
    <cellStyle name="표준 5 2 2 2 3 3 3 3 2 7" xfId="43640"/>
    <cellStyle name="표준 5 2 2 2 3 3 3 3 3" xfId="8578"/>
    <cellStyle name="표준 5 2 2 2 3 3 3 3 3 2" xfId="29284"/>
    <cellStyle name="표준 5 2 2 2 3 3 3 3 3 3" xfId="37495"/>
    <cellStyle name="표준 5 2 2 2 3 3 3 3 3 4" xfId="45688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9"/>
    <cellStyle name="표준 5 2 2 2 3 3 3 3 9" xfId="41592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5"/>
    <cellStyle name="표준 5 2 2 2 3 3 3 4 2 2 4" xfId="48248"/>
    <cellStyle name="표준 5 2 2 2 3 3 3 4 2 3" xfId="19490"/>
    <cellStyle name="표준 5 2 2 2 3 3 3 4 2 4" xfId="23652"/>
    <cellStyle name="표준 5 2 2 2 3 3 3 4 2 5" xfId="27748"/>
    <cellStyle name="표준 5 2 2 2 3 3 3 4 2 6" xfId="35959"/>
    <cellStyle name="표준 5 2 2 2 3 3 3 4 2 7" xfId="44152"/>
    <cellStyle name="표준 5 2 2 2 3 3 3 4 3" xfId="9090"/>
    <cellStyle name="표준 5 2 2 2 3 3 3 4 3 2" xfId="29796"/>
    <cellStyle name="표준 5 2 2 2 3 3 3 4 3 3" xfId="38007"/>
    <cellStyle name="표준 5 2 2 2 3 3 3 4 3 4" xfId="46200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1"/>
    <cellStyle name="표준 5 2 2 2 3 3 3 4 9" xfId="42104"/>
    <cellStyle name="표준 5 2 2 2 3 3 3 5" xfId="9602"/>
    <cellStyle name="표준 5 2 2 2 3 3 3 5 2" xfId="13714"/>
    <cellStyle name="표준 5 2 2 2 3 3 3 5 2 2" xfId="30308"/>
    <cellStyle name="표준 5 2 2 2 3 3 3 5 2 3" xfId="38519"/>
    <cellStyle name="표준 5 2 2 2 3 3 3 5 2 4" xfId="46712"/>
    <cellStyle name="표준 5 2 2 2 3 3 3 5 3" xfId="17954"/>
    <cellStyle name="표준 5 2 2 2 3 3 3 5 4" xfId="22116"/>
    <cellStyle name="표준 5 2 2 2 3 3 3 5 5" xfId="26212"/>
    <cellStyle name="표준 5 2 2 2 3 3 3 5 6" xfId="34423"/>
    <cellStyle name="표준 5 2 2 2 3 3 3 5 7" xfId="42616"/>
    <cellStyle name="표준 5 2 2 2 3 3 3 6" xfId="7554"/>
    <cellStyle name="표준 5 2 2 2 3 3 3 6 2" xfId="28260"/>
    <cellStyle name="표준 5 2 2 2 3 3 3 6 3" xfId="36471"/>
    <cellStyle name="표준 5 2 2 2 3 3 3 6 4" xfId="44664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5"/>
    <cellStyle name="표준 5 2 2 2 3 3 4 2 2 4" xfId="46968"/>
    <cellStyle name="표준 5 2 2 2 3 3 4 2 3" xfId="18210"/>
    <cellStyle name="표준 5 2 2 2 3 3 4 2 4" xfId="22372"/>
    <cellStyle name="표준 5 2 2 2 3 3 4 2 5" xfId="26468"/>
    <cellStyle name="표준 5 2 2 2 3 3 4 2 6" xfId="34679"/>
    <cellStyle name="표준 5 2 2 2 3 3 4 2 7" xfId="42872"/>
    <cellStyle name="표준 5 2 2 2 3 3 4 3" xfId="7810"/>
    <cellStyle name="표준 5 2 2 2 3 3 4 3 2" xfId="28516"/>
    <cellStyle name="표준 5 2 2 2 3 3 4 3 3" xfId="36727"/>
    <cellStyle name="표준 5 2 2 2 3 3 4 3 4" xfId="44920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1"/>
    <cellStyle name="표준 5 2 2 2 3 3 4 9" xfId="40824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7"/>
    <cellStyle name="표준 5 2 2 2 3 3 5 2 2 4" xfId="47480"/>
    <cellStyle name="표준 5 2 2 2 3 3 5 2 3" xfId="18722"/>
    <cellStyle name="표준 5 2 2 2 3 3 5 2 4" xfId="22884"/>
    <cellStyle name="표준 5 2 2 2 3 3 5 2 5" xfId="26980"/>
    <cellStyle name="표준 5 2 2 2 3 3 5 2 6" xfId="35191"/>
    <cellStyle name="표준 5 2 2 2 3 3 5 2 7" xfId="43384"/>
    <cellStyle name="표준 5 2 2 2 3 3 5 3" xfId="8322"/>
    <cellStyle name="표준 5 2 2 2 3 3 5 3 2" xfId="29028"/>
    <cellStyle name="표준 5 2 2 2 3 3 5 3 3" xfId="37239"/>
    <cellStyle name="표준 5 2 2 2 3 3 5 3 4" xfId="45432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3"/>
    <cellStyle name="표준 5 2 2 2 3 3 5 9" xfId="41336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9"/>
    <cellStyle name="표준 5 2 2 2 3 3 6 2 2 4" xfId="47992"/>
    <cellStyle name="표준 5 2 2 2 3 3 6 2 3" xfId="19234"/>
    <cellStyle name="표준 5 2 2 2 3 3 6 2 4" xfId="23396"/>
    <cellStyle name="표준 5 2 2 2 3 3 6 2 5" xfId="27492"/>
    <cellStyle name="표준 5 2 2 2 3 3 6 2 6" xfId="35703"/>
    <cellStyle name="표준 5 2 2 2 3 3 6 2 7" xfId="43896"/>
    <cellStyle name="표준 5 2 2 2 3 3 6 3" xfId="8834"/>
    <cellStyle name="표준 5 2 2 2 3 3 6 3 2" xfId="29540"/>
    <cellStyle name="표준 5 2 2 2 3 3 6 3 3" xfId="37751"/>
    <cellStyle name="표준 5 2 2 2 3 3 6 3 4" xfId="45944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5"/>
    <cellStyle name="표준 5 2 2 2 3 3 6 9" xfId="41848"/>
    <cellStyle name="표준 5 2 2 2 3 3 7" xfId="9346"/>
    <cellStyle name="표준 5 2 2 2 3 3 7 2" xfId="13458"/>
    <cellStyle name="표준 5 2 2 2 3 3 7 2 2" xfId="30052"/>
    <cellStyle name="표준 5 2 2 2 3 3 7 2 3" xfId="38263"/>
    <cellStyle name="표준 5 2 2 2 3 3 7 2 4" xfId="46456"/>
    <cellStyle name="표준 5 2 2 2 3 3 7 3" xfId="17698"/>
    <cellStyle name="표준 5 2 2 2 3 3 7 4" xfId="21860"/>
    <cellStyle name="표준 5 2 2 2 3 3 7 5" xfId="25956"/>
    <cellStyle name="표준 5 2 2 2 3 3 7 6" xfId="34167"/>
    <cellStyle name="표준 5 2 2 2 3 3 7 7" xfId="42360"/>
    <cellStyle name="표준 5 2 2 2 3 3 8" xfId="7298"/>
    <cellStyle name="표준 5 2 2 2 3 3 8 2" xfId="28004"/>
    <cellStyle name="표준 5 2 2 2 3 3 8 3" xfId="36215"/>
    <cellStyle name="표준 5 2 2 2 3 3 8 4" xfId="44408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3"/>
    <cellStyle name="표준 5 2 2 2 3 4 13" xfId="40376"/>
    <cellStyle name="표준 5 2 2 2 3 4 2" xfId="763"/>
    <cellStyle name="표준 5 2 2 2 3 4 2 10" xfId="24228"/>
    <cellStyle name="표준 5 2 2 2 3 4 2 11" xfId="32439"/>
    <cellStyle name="표준 5 2 2 2 3 4 2 12" xfId="40632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5"/>
    <cellStyle name="표준 5 2 2 2 3 4 2 2 2 2 4" xfId="47288"/>
    <cellStyle name="표준 5 2 2 2 3 4 2 2 2 3" xfId="18530"/>
    <cellStyle name="표준 5 2 2 2 3 4 2 2 2 4" xfId="22692"/>
    <cellStyle name="표준 5 2 2 2 3 4 2 2 2 5" xfId="26788"/>
    <cellStyle name="표준 5 2 2 2 3 4 2 2 2 6" xfId="34999"/>
    <cellStyle name="표준 5 2 2 2 3 4 2 2 2 7" xfId="43192"/>
    <cellStyle name="표준 5 2 2 2 3 4 2 2 3" xfId="8130"/>
    <cellStyle name="표준 5 2 2 2 3 4 2 2 3 2" xfId="28836"/>
    <cellStyle name="표준 5 2 2 2 3 4 2 2 3 3" xfId="37047"/>
    <cellStyle name="표준 5 2 2 2 3 4 2 2 3 4" xfId="45240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1"/>
    <cellStyle name="표준 5 2 2 2 3 4 2 2 9" xfId="41144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7"/>
    <cellStyle name="표준 5 2 2 2 3 4 2 3 2 2 4" xfId="47800"/>
    <cellStyle name="표준 5 2 2 2 3 4 2 3 2 3" xfId="19042"/>
    <cellStyle name="표준 5 2 2 2 3 4 2 3 2 4" xfId="23204"/>
    <cellStyle name="표준 5 2 2 2 3 4 2 3 2 5" xfId="27300"/>
    <cellStyle name="표준 5 2 2 2 3 4 2 3 2 6" xfId="35511"/>
    <cellStyle name="표준 5 2 2 2 3 4 2 3 2 7" xfId="43704"/>
    <cellStyle name="표준 5 2 2 2 3 4 2 3 3" xfId="8642"/>
    <cellStyle name="표준 5 2 2 2 3 4 2 3 3 2" xfId="29348"/>
    <cellStyle name="표준 5 2 2 2 3 4 2 3 3 3" xfId="37559"/>
    <cellStyle name="표준 5 2 2 2 3 4 2 3 3 4" xfId="45752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3"/>
    <cellStyle name="표준 5 2 2 2 3 4 2 3 9" xfId="41656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9"/>
    <cellStyle name="표준 5 2 2 2 3 4 2 4 2 2 4" xfId="48312"/>
    <cellStyle name="표준 5 2 2 2 3 4 2 4 2 3" xfId="19554"/>
    <cellStyle name="표준 5 2 2 2 3 4 2 4 2 4" xfId="23716"/>
    <cellStyle name="표준 5 2 2 2 3 4 2 4 2 5" xfId="27812"/>
    <cellStyle name="표준 5 2 2 2 3 4 2 4 2 6" xfId="36023"/>
    <cellStyle name="표준 5 2 2 2 3 4 2 4 2 7" xfId="44216"/>
    <cellStyle name="표준 5 2 2 2 3 4 2 4 3" xfId="9154"/>
    <cellStyle name="표준 5 2 2 2 3 4 2 4 3 2" xfId="29860"/>
    <cellStyle name="표준 5 2 2 2 3 4 2 4 3 3" xfId="38071"/>
    <cellStyle name="표준 5 2 2 2 3 4 2 4 3 4" xfId="46264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5"/>
    <cellStyle name="표준 5 2 2 2 3 4 2 4 9" xfId="42168"/>
    <cellStyle name="표준 5 2 2 2 3 4 2 5" xfId="9666"/>
    <cellStyle name="표준 5 2 2 2 3 4 2 5 2" xfId="13778"/>
    <cellStyle name="표준 5 2 2 2 3 4 2 5 2 2" xfId="30372"/>
    <cellStyle name="표준 5 2 2 2 3 4 2 5 2 3" xfId="38583"/>
    <cellStyle name="표준 5 2 2 2 3 4 2 5 2 4" xfId="46776"/>
    <cellStyle name="표준 5 2 2 2 3 4 2 5 3" xfId="18018"/>
    <cellStyle name="표준 5 2 2 2 3 4 2 5 4" xfId="22180"/>
    <cellStyle name="표준 5 2 2 2 3 4 2 5 5" xfId="26276"/>
    <cellStyle name="표준 5 2 2 2 3 4 2 5 6" xfId="34487"/>
    <cellStyle name="표준 5 2 2 2 3 4 2 5 7" xfId="42680"/>
    <cellStyle name="표준 5 2 2 2 3 4 2 6" xfId="7618"/>
    <cellStyle name="표준 5 2 2 2 3 4 2 6 2" xfId="28324"/>
    <cellStyle name="표준 5 2 2 2 3 4 2 6 3" xfId="36535"/>
    <cellStyle name="표준 5 2 2 2 3 4 2 6 4" xfId="44728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9"/>
    <cellStyle name="표준 5 2 2 2 3 4 3 2 2 4" xfId="47032"/>
    <cellStyle name="표준 5 2 2 2 3 4 3 2 3" xfId="18274"/>
    <cellStyle name="표준 5 2 2 2 3 4 3 2 4" xfId="22436"/>
    <cellStyle name="표준 5 2 2 2 3 4 3 2 5" xfId="26532"/>
    <cellStyle name="표준 5 2 2 2 3 4 3 2 6" xfId="34743"/>
    <cellStyle name="표준 5 2 2 2 3 4 3 2 7" xfId="42936"/>
    <cellStyle name="표준 5 2 2 2 3 4 3 3" xfId="7874"/>
    <cellStyle name="표준 5 2 2 2 3 4 3 3 2" xfId="28580"/>
    <cellStyle name="표준 5 2 2 2 3 4 3 3 3" xfId="36791"/>
    <cellStyle name="표준 5 2 2 2 3 4 3 3 4" xfId="44984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5"/>
    <cellStyle name="표준 5 2 2 2 3 4 3 9" xfId="40888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1"/>
    <cellStyle name="표준 5 2 2 2 3 4 4 2 2 4" xfId="47544"/>
    <cellStyle name="표준 5 2 2 2 3 4 4 2 3" xfId="18786"/>
    <cellStyle name="표준 5 2 2 2 3 4 4 2 4" xfId="22948"/>
    <cellStyle name="표준 5 2 2 2 3 4 4 2 5" xfId="27044"/>
    <cellStyle name="표준 5 2 2 2 3 4 4 2 6" xfId="35255"/>
    <cellStyle name="표준 5 2 2 2 3 4 4 2 7" xfId="43448"/>
    <cellStyle name="표준 5 2 2 2 3 4 4 3" xfId="8386"/>
    <cellStyle name="표준 5 2 2 2 3 4 4 3 2" xfId="29092"/>
    <cellStyle name="표준 5 2 2 2 3 4 4 3 3" xfId="37303"/>
    <cellStyle name="표준 5 2 2 2 3 4 4 3 4" xfId="45496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7"/>
    <cellStyle name="표준 5 2 2 2 3 4 4 9" xfId="41400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3"/>
    <cellStyle name="표준 5 2 2 2 3 4 5 2 2 4" xfId="48056"/>
    <cellStyle name="표준 5 2 2 2 3 4 5 2 3" xfId="19298"/>
    <cellStyle name="표준 5 2 2 2 3 4 5 2 4" xfId="23460"/>
    <cellStyle name="표준 5 2 2 2 3 4 5 2 5" xfId="27556"/>
    <cellStyle name="표준 5 2 2 2 3 4 5 2 6" xfId="35767"/>
    <cellStyle name="표준 5 2 2 2 3 4 5 2 7" xfId="43960"/>
    <cellStyle name="표준 5 2 2 2 3 4 5 3" xfId="8898"/>
    <cellStyle name="표준 5 2 2 2 3 4 5 3 2" xfId="29604"/>
    <cellStyle name="표준 5 2 2 2 3 4 5 3 3" xfId="37815"/>
    <cellStyle name="표준 5 2 2 2 3 4 5 3 4" xfId="46008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9"/>
    <cellStyle name="표준 5 2 2 2 3 4 5 9" xfId="41912"/>
    <cellStyle name="표준 5 2 2 2 3 4 6" xfId="9410"/>
    <cellStyle name="표준 5 2 2 2 3 4 6 2" xfId="13522"/>
    <cellStyle name="표준 5 2 2 2 3 4 6 2 2" xfId="30116"/>
    <cellStyle name="표준 5 2 2 2 3 4 6 2 3" xfId="38327"/>
    <cellStyle name="표준 5 2 2 2 3 4 6 2 4" xfId="46520"/>
    <cellStyle name="표준 5 2 2 2 3 4 6 3" xfId="17762"/>
    <cellStyle name="표준 5 2 2 2 3 4 6 4" xfId="21924"/>
    <cellStyle name="표준 5 2 2 2 3 4 6 5" xfId="26020"/>
    <cellStyle name="표준 5 2 2 2 3 4 6 6" xfId="34231"/>
    <cellStyle name="표준 5 2 2 2 3 4 6 7" xfId="42424"/>
    <cellStyle name="표준 5 2 2 2 3 4 7" xfId="7362"/>
    <cellStyle name="표준 5 2 2 2 3 4 7 2" xfId="28068"/>
    <cellStyle name="표준 5 2 2 2 3 4 7 3" xfId="36279"/>
    <cellStyle name="표준 5 2 2 2 3 4 7 4" xfId="44472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1"/>
    <cellStyle name="표준 5 2 2 2 3 5 12" xfId="40504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7"/>
    <cellStyle name="표준 5 2 2 2 3 5 2 2 2 4" xfId="47160"/>
    <cellStyle name="표준 5 2 2 2 3 5 2 2 3" xfId="18402"/>
    <cellStyle name="표준 5 2 2 2 3 5 2 2 4" xfId="22564"/>
    <cellStyle name="표준 5 2 2 2 3 5 2 2 5" xfId="26660"/>
    <cellStyle name="표준 5 2 2 2 3 5 2 2 6" xfId="34871"/>
    <cellStyle name="표준 5 2 2 2 3 5 2 2 7" xfId="43064"/>
    <cellStyle name="표준 5 2 2 2 3 5 2 3" xfId="8002"/>
    <cellStyle name="표준 5 2 2 2 3 5 2 3 2" xfId="28708"/>
    <cellStyle name="표준 5 2 2 2 3 5 2 3 3" xfId="36919"/>
    <cellStyle name="표준 5 2 2 2 3 5 2 3 4" xfId="45112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3"/>
    <cellStyle name="표준 5 2 2 2 3 5 2 9" xfId="41016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9"/>
    <cellStyle name="표준 5 2 2 2 3 5 3 2 2 4" xfId="47672"/>
    <cellStyle name="표준 5 2 2 2 3 5 3 2 3" xfId="18914"/>
    <cellStyle name="표준 5 2 2 2 3 5 3 2 4" xfId="23076"/>
    <cellStyle name="표준 5 2 2 2 3 5 3 2 5" xfId="27172"/>
    <cellStyle name="표준 5 2 2 2 3 5 3 2 6" xfId="35383"/>
    <cellStyle name="표준 5 2 2 2 3 5 3 2 7" xfId="43576"/>
    <cellStyle name="표준 5 2 2 2 3 5 3 3" xfId="8514"/>
    <cellStyle name="표준 5 2 2 2 3 5 3 3 2" xfId="29220"/>
    <cellStyle name="표준 5 2 2 2 3 5 3 3 3" xfId="37431"/>
    <cellStyle name="표준 5 2 2 2 3 5 3 3 4" xfId="45624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5"/>
    <cellStyle name="표준 5 2 2 2 3 5 3 9" xfId="41528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1"/>
    <cellStyle name="표준 5 2 2 2 3 5 4 2 2 4" xfId="48184"/>
    <cellStyle name="표준 5 2 2 2 3 5 4 2 3" xfId="19426"/>
    <cellStyle name="표준 5 2 2 2 3 5 4 2 4" xfId="23588"/>
    <cellStyle name="표준 5 2 2 2 3 5 4 2 5" xfId="27684"/>
    <cellStyle name="표준 5 2 2 2 3 5 4 2 6" xfId="35895"/>
    <cellStyle name="표준 5 2 2 2 3 5 4 2 7" xfId="44088"/>
    <cellStyle name="표준 5 2 2 2 3 5 4 3" xfId="9026"/>
    <cellStyle name="표준 5 2 2 2 3 5 4 3 2" xfId="29732"/>
    <cellStyle name="표준 5 2 2 2 3 5 4 3 3" xfId="37943"/>
    <cellStyle name="표준 5 2 2 2 3 5 4 3 4" xfId="46136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7"/>
    <cellStyle name="표준 5 2 2 2 3 5 4 9" xfId="42040"/>
    <cellStyle name="표준 5 2 2 2 3 5 5" xfId="9538"/>
    <cellStyle name="표준 5 2 2 2 3 5 5 2" xfId="13650"/>
    <cellStyle name="표준 5 2 2 2 3 5 5 2 2" xfId="30244"/>
    <cellStyle name="표준 5 2 2 2 3 5 5 2 3" xfId="38455"/>
    <cellStyle name="표준 5 2 2 2 3 5 5 2 4" xfId="46648"/>
    <cellStyle name="표준 5 2 2 2 3 5 5 3" xfId="17890"/>
    <cellStyle name="표준 5 2 2 2 3 5 5 4" xfId="22052"/>
    <cellStyle name="표준 5 2 2 2 3 5 5 5" xfId="26148"/>
    <cellStyle name="표준 5 2 2 2 3 5 5 6" xfId="34359"/>
    <cellStyle name="표준 5 2 2 2 3 5 5 7" xfId="42552"/>
    <cellStyle name="표준 5 2 2 2 3 5 6" xfId="7490"/>
    <cellStyle name="표준 5 2 2 2 3 5 6 2" xfId="28196"/>
    <cellStyle name="표준 5 2 2 2 3 5 6 3" xfId="36407"/>
    <cellStyle name="표준 5 2 2 2 3 5 6 4" xfId="44600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1"/>
    <cellStyle name="표준 5 2 2 2 3 6 2 2 4" xfId="46904"/>
    <cellStyle name="표준 5 2 2 2 3 6 2 3" xfId="18146"/>
    <cellStyle name="표준 5 2 2 2 3 6 2 4" xfId="22308"/>
    <cellStyle name="표준 5 2 2 2 3 6 2 5" xfId="26404"/>
    <cellStyle name="표준 5 2 2 2 3 6 2 6" xfId="34615"/>
    <cellStyle name="표준 5 2 2 2 3 6 2 7" xfId="42808"/>
    <cellStyle name="표준 5 2 2 2 3 6 3" xfId="7746"/>
    <cellStyle name="표준 5 2 2 2 3 6 3 2" xfId="28452"/>
    <cellStyle name="표준 5 2 2 2 3 6 3 3" xfId="36663"/>
    <cellStyle name="표준 5 2 2 2 3 6 3 4" xfId="44856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7"/>
    <cellStyle name="표준 5 2 2 2 3 6 9" xfId="40760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3"/>
    <cellStyle name="표준 5 2 2 2 3 7 2 2 4" xfId="47416"/>
    <cellStyle name="표준 5 2 2 2 3 7 2 3" xfId="18658"/>
    <cellStyle name="표준 5 2 2 2 3 7 2 4" xfId="22820"/>
    <cellStyle name="표준 5 2 2 2 3 7 2 5" xfId="26916"/>
    <cellStyle name="표준 5 2 2 2 3 7 2 6" xfId="35127"/>
    <cellStyle name="표준 5 2 2 2 3 7 2 7" xfId="43320"/>
    <cellStyle name="표준 5 2 2 2 3 7 3" xfId="8258"/>
    <cellStyle name="표준 5 2 2 2 3 7 3 2" xfId="28964"/>
    <cellStyle name="표준 5 2 2 2 3 7 3 3" xfId="37175"/>
    <cellStyle name="표준 5 2 2 2 3 7 3 4" xfId="45368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9"/>
    <cellStyle name="표준 5 2 2 2 3 7 9" xfId="41272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5"/>
    <cellStyle name="표준 5 2 2 2 3 8 2 2 4" xfId="47928"/>
    <cellStyle name="표준 5 2 2 2 3 8 2 3" xfId="19170"/>
    <cellStyle name="표준 5 2 2 2 3 8 2 4" xfId="23332"/>
    <cellStyle name="표준 5 2 2 2 3 8 2 5" xfId="27428"/>
    <cellStyle name="표준 5 2 2 2 3 8 2 6" xfId="35639"/>
    <cellStyle name="표준 5 2 2 2 3 8 2 7" xfId="43832"/>
    <cellStyle name="표준 5 2 2 2 3 8 3" xfId="8770"/>
    <cellStyle name="표준 5 2 2 2 3 8 3 2" xfId="29476"/>
    <cellStyle name="표준 5 2 2 2 3 8 3 3" xfId="37687"/>
    <cellStyle name="표준 5 2 2 2 3 8 3 4" xfId="45880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1"/>
    <cellStyle name="표준 5 2 2 2 3 8 9" xfId="41784"/>
    <cellStyle name="표준 5 2 2 2 3 9" xfId="6971"/>
    <cellStyle name="표준 5 2 2 2 3 9 2" xfId="9282"/>
    <cellStyle name="표준 5 2 2 2 3 9 2 2" xfId="29988"/>
    <cellStyle name="표준 5 2 2 2 3 9 2 3" xfId="38199"/>
    <cellStyle name="표준 5 2 2 2 3 9 2 4" xfId="46392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3"/>
    <cellStyle name="표준 5 2 2 2 3 9 8" xfId="42296"/>
    <cellStyle name="표준 5 2 2 2 30" xfId="23828"/>
    <cellStyle name="표준 5 2 2 2 31" xfId="32022"/>
    <cellStyle name="표준 5 2 2 2 32" xfId="32039"/>
    <cellStyle name="표준 5 2 2 2 33" xfId="40232"/>
    <cellStyle name="표준 5 2 2 2 34" xfId="48434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1"/>
    <cellStyle name="표준 5 2 2 2 4 18" xfId="40264"/>
    <cellStyle name="표준 5 2 2 2 4 19" xfId="49694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5"/>
    <cellStyle name="표준 5 2 2 2 4 2 16" xfId="40328"/>
    <cellStyle name="표준 5 2 2 2 4 2 2" xfId="587"/>
    <cellStyle name="표준 5 2 2 2 4 2 2 10" xfId="19956"/>
    <cellStyle name="표준 5 2 2 2 4 2 2 11" xfId="24052"/>
    <cellStyle name="표준 5 2 2 2 4 2 2 12" xfId="32263"/>
    <cellStyle name="표준 5 2 2 2 4 2 2 13" xfId="40456"/>
    <cellStyle name="표준 5 2 2 2 4 2 2 2" xfId="843"/>
    <cellStyle name="표준 5 2 2 2 4 2 2 2 10" xfId="24308"/>
    <cellStyle name="표준 5 2 2 2 4 2 2 2 11" xfId="32519"/>
    <cellStyle name="표준 5 2 2 2 4 2 2 2 12" xfId="40712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5"/>
    <cellStyle name="표준 5 2 2 2 4 2 2 2 2 2 2 4" xfId="47368"/>
    <cellStyle name="표준 5 2 2 2 4 2 2 2 2 2 3" xfId="18610"/>
    <cellStyle name="표준 5 2 2 2 4 2 2 2 2 2 4" xfId="22772"/>
    <cellStyle name="표준 5 2 2 2 4 2 2 2 2 2 5" xfId="26868"/>
    <cellStyle name="표준 5 2 2 2 4 2 2 2 2 2 6" xfId="35079"/>
    <cellStyle name="표준 5 2 2 2 4 2 2 2 2 2 7" xfId="43272"/>
    <cellStyle name="표준 5 2 2 2 4 2 2 2 2 3" xfId="8210"/>
    <cellStyle name="표준 5 2 2 2 4 2 2 2 2 3 2" xfId="28916"/>
    <cellStyle name="표준 5 2 2 2 4 2 2 2 2 3 3" xfId="37127"/>
    <cellStyle name="표준 5 2 2 2 4 2 2 2 2 3 4" xfId="45320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1"/>
    <cellStyle name="표준 5 2 2 2 4 2 2 2 2 9" xfId="41224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7"/>
    <cellStyle name="표준 5 2 2 2 4 2 2 2 3 2 2 4" xfId="47880"/>
    <cellStyle name="표준 5 2 2 2 4 2 2 2 3 2 3" xfId="19122"/>
    <cellStyle name="표준 5 2 2 2 4 2 2 2 3 2 4" xfId="23284"/>
    <cellStyle name="표준 5 2 2 2 4 2 2 2 3 2 5" xfId="27380"/>
    <cellStyle name="표준 5 2 2 2 4 2 2 2 3 2 6" xfId="35591"/>
    <cellStyle name="표준 5 2 2 2 4 2 2 2 3 2 7" xfId="43784"/>
    <cellStyle name="표준 5 2 2 2 4 2 2 2 3 3" xfId="8722"/>
    <cellStyle name="표준 5 2 2 2 4 2 2 2 3 3 2" xfId="29428"/>
    <cellStyle name="표준 5 2 2 2 4 2 2 2 3 3 3" xfId="37639"/>
    <cellStyle name="표준 5 2 2 2 4 2 2 2 3 3 4" xfId="45832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3"/>
    <cellStyle name="표준 5 2 2 2 4 2 2 2 3 9" xfId="41736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9"/>
    <cellStyle name="표준 5 2 2 2 4 2 2 2 4 2 2 4" xfId="48392"/>
    <cellStyle name="표준 5 2 2 2 4 2 2 2 4 2 3" xfId="19634"/>
    <cellStyle name="표준 5 2 2 2 4 2 2 2 4 2 4" xfId="23796"/>
    <cellStyle name="표준 5 2 2 2 4 2 2 2 4 2 5" xfId="27892"/>
    <cellStyle name="표준 5 2 2 2 4 2 2 2 4 2 6" xfId="36103"/>
    <cellStyle name="표준 5 2 2 2 4 2 2 2 4 2 7" xfId="44296"/>
    <cellStyle name="표준 5 2 2 2 4 2 2 2 4 3" xfId="9234"/>
    <cellStyle name="표준 5 2 2 2 4 2 2 2 4 3 2" xfId="29940"/>
    <cellStyle name="표준 5 2 2 2 4 2 2 2 4 3 3" xfId="38151"/>
    <cellStyle name="표준 5 2 2 2 4 2 2 2 4 3 4" xfId="46344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5"/>
    <cellStyle name="표준 5 2 2 2 4 2 2 2 4 9" xfId="42248"/>
    <cellStyle name="표준 5 2 2 2 4 2 2 2 5" xfId="9746"/>
    <cellStyle name="표준 5 2 2 2 4 2 2 2 5 2" xfId="13858"/>
    <cellStyle name="표준 5 2 2 2 4 2 2 2 5 2 2" xfId="30452"/>
    <cellStyle name="표준 5 2 2 2 4 2 2 2 5 2 3" xfId="38663"/>
    <cellStyle name="표준 5 2 2 2 4 2 2 2 5 2 4" xfId="46856"/>
    <cellStyle name="표준 5 2 2 2 4 2 2 2 5 3" xfId="18098"/>
    <cellStyle name="표준 5 2 2 2 4 2 2 2 5 4" xfId="22260"/>
    <cellStyle name="표준 5 2 2 2 4 2 2 2 5 5" xfId="26356"/>
    <cellStyle name="표준 5 2 2 2 4 2 2 2 5 6" xfId="34567"/>
    <cellStyle name="표준 5 2 2 2 4 2 2 2 5 7" xfId="42760"/>
    <cellStyle name="표준 5 2 2 2 4 2 2 2 6" xfId="7698"/>
    <cellStyle name="표준 5 2 2 2 4 2 2 2 6 2" xfId="28404"/>
    <cellStyle name="표준 5 2 2 2 4 2 2 2 6 3" xfId="36615"/>
    <cellStyle name="표준 5 2 2 2 4 2 2 2 6 4" xfId="44808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9"/>
    <cellStyle name="표준 5 2 2 2 4 2 2 3 2 2 4" xfId="47112"/>
    <cellStyle name="표준 5 2 2 2 4 2 2 3 2 3" xfId="18354"/>
    <cellStyle name="표준 5 2 2 2 4 2 2 3 2 4" xfId="22516"/>
    <cellStyle name="표준 5 2 2 2 4 2 2 3 2 5" xfId="26612"/>
    <cellStyle name="표준 5 2 2 2 4 2 2 3 2 6" xfId="34823"/>
    <cellStyle name="표준 5 2 2 2 4 2 2 3 2 7" xfId="43016"/>
    <cellStyle name="표준 5 2 2 2 4 2 2 3 3" xfId="7954"/>
    <cellStyle name="표준 5 2 2 2 4 2 2 3 3 2" xfId="28660"/>
    <cellStyle name="표준 5 2 2 2 4 2 2 3 3 3" xfId="36871"/>
    <cellStyle name="표준 5 2 2 2 4 2 2 3 3 4" xfId="45064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5"/>
    <cellStyle name="표준 5 2 2 2 4 2 2 3 9" xfId="40968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1"/>
    <cellStyle name="표준 5 2 2 2 4 2 2 4 2 2 4" xfId="47624"/>
    <cellStyle name="표준 5 2 2 2 4 2 2 4 2 3" xfId="18866"/>
    <cellStyle name="표준 5 2 2 2 4 2 2 4 2 4" xfId="23028"/>
    <cellStyle name="표준 5 2 2 2 4 2 2 4 2 5" xfId="27124"/>
    <cellStyle name="표준 5 2 2 2 4 2 2 4 2 6" xfId="35335"/>
    <cellStyle name="표준 5 2 2 2 4 2 2 4 2 7" xfId="43528"/>
    <cellStyle name="표준 5 2 2 2 4 2 2 4 3" xfId="8466"/>
    <cellStyle name="표준 5 2 2 2 4 2 2 4 3 2" xfId="29172"/>
    <cellStyle name="표준 5 2 2 2 4 2 2 4 3 3" xfId="37383"/>
    <cellStyle name="표준 5 2 2 2 4 2 2 4 3 4" xfId="45576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7"/>
    <cellStyle name="표준 5 2 2 2 4 2 2 4 9" xfId="41480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3"/>
    <cellStyle name="표준 5 2 2 2 4 2 2 5 2 2 4" xfId="48136"/>
    <cellStyle name="표준 5 2 2 2 4 2 2 5 2 3" xfId="19378"/>
    <cellStyle name="표준 5 2 2 2 4 2 2 5 2 4" xfId="23540"/>
    <cellStyle name="표준 5 2 2 2 4 2 2 5 2 5" xfId="27636"/>
    <cellStyle name="표준 5 2 2 2 4 2 2 5 2 6" xfId="35847"/>
    <cellStyle name="표준 5 2 2 2 4 2 2 5 2 7" xfId="44040"/>
    <cellStyle name="표준 5 2 2 2 4 2 2 5 3" xfId="8978"/>
    <cellStyle name="표준 5 2 2 2 4 2 2 5 3 2" xfId="29684"/>
    <cellStyle name="표준 5 2 2 2 4 2 2 5 3 3" xfId="37895"/>
    <cellStyle name="표준 5 2 2 2 4 2 2 5 3 4" xfId="46088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9"/>
    <cellStyle name="표준 5 2 2 2 4 2 2 5 9" xfId="41992"/>
    <cellStyle name="표준 5 2 2 2 4 2 2 6" xfId="9490"/>
    <cellStyle name="표준 5 2 2 2 4 2 2 6 2" xfId="13602"/>
    <cellStyle name="표준 5 2 2 2 4 2 2 6 2 2" xfId="30196"/>
    <cellStyle name="표준 5 2 2 2 4 2 2 6 2 3" xfId="38407"/>
    <cellStyle name="표준 5 2 2 2 4 2 2 6 2 4" xfId="46600"/>
    <cellStyle name="표준 5 2 2 2 4 2 2 6 3" xfId="17842"/>
    <cellStyle name="표준 5 2 2 2 4 2 2 6 4" xfId="22004"/>
    <cellStyle name="표준 5 2 2 2 4 2 2 6 5" xfId="26100"/>
    <cellStyle name="표준 5 2 2 2 4 2 2 6 6" xfId="34311"/>
    <cellStyle name="표준 5 2 2 2 4 2 2 6 7" xfId="42504"/>
    <cellStyle name="표준 5 2 2 2 4 2 2 7" xfId="7442"/>
    <cellStyle name="표준 5 2 2 2 4 2 2 7 2" xfId="28148"/>
    <cellStyle name="표준 5 2 2 2 4 2 2 7 3" xfId="36359"/>
    <cellStyle name="표준 5 2 2 2 4 2 2 7 4" xfId="44552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1"/>
    <cellStyle name="표준 5 2 2 2 4 2 3 12" xfId="40584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7"/>
    <cellStyle name="표준 5 2 2 2 4 2 3 2 2 2 4" xfId="47240"/>
    <cellStyle name="표준 5 2 2 2 4 2 3 2 2 3" xfId="18482"/>
    <cellStyle name="표준 5 2 2 2 4 2 3 2 2 4" xfId="22644"/>
    <cellStyle name="표준 5 2 2 2 4 2 3 2 2 5" xfId="26740"/>
    <cellStyle name="표준 5 2 2 2 4 2 3 2 2 6" xfId="34951"/>
    <cellStyle name="표준 5 2 2 2 4 2 3 2 2 7" xfId="43144"/>
    <cellStyle name="표준 5 2 2 2 4 2 3 2 3" xfId="8082"/>
    <cellStyle name="표준 5 2 2 2 4 2 3 2 3 2" xfId="28788"/>
    <cellStyle name="표준 5 2 2 2 4 2 3 2 3 3" xfId="36999"/>
    <cellStyle name="표준 5 2 2 2 4 2 3 2 3 4" xfId="45192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3"/>
    <cellStyle name="표준 5 2 2 2 4 2 3 2 9" xfId="41096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9"/>
    <cellStyle name="표준 5 2 2 2 4 2 3 3 2 2 4" xfId="47752"/>
    <cellStyle name="표준 5 2 2 2 4 2 3 3 2 3" xfId="18994"/>
    <cellStyle name="표준 5 2 2 2 4 2 3 3 2 4" xfId="23156"/>
    <cellStyle name="표준 5 2 2 2 4 2 3 3 2 5" xfId="27252"/>
    <cellStyle name="표준 5 2 2 2 4 2 3 3 2 6" xfId="35463"/>
    <cellStyle name="표준 5 2 2 2 4 2 3 3 2 7" xfId="43656"/>
    <cellStyle name="표준 5 2 2 2 4 2 3 3 3" xfId="8594"/>
    <cellStyle name="표준 5 2 2 2 4 2 3 3 3 2" xfId="29300"/>
    <cellStyle name="표준 5 2 2 2 4 2 3 3 3 3" xfId="37511"/>
    <cellStyle name="표준 5 2 2 2 4 2 3 3 3 4" xfId="45704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5"/>
    <cellStyle name="표준 5 2 2 2 4 2 3 3 9" xfId="41608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1"/>
    <cellStyle name="표준 5 2 2 2 4 2 3 4 2 2 4" xfId="48264"/>
    <cellStyle name="표준 5 2 2 2 4 2 3 4 2 3" xfId="19506"/>
    <cellStyle name="표준 5 2 2 2 4 2 3 4 2 4" xfId="23668"/>
    <cellStyle name="표준 5 2 2 2 4 2 3 4 2 5" xfId="27764"/>
    <cellStyle name="표준 5 2 2 2 4 2 3 4 2 6" xfId="35975"/>
    <cellStyle name="표준 5 2 2 2 4 2 3 4 2 7" xfId="44168"/>
    <cellStyle name="표준 5 2 2 2 4 2 3 4 3" xfId="9106"/>
    <cellStyle name="표준 5 2 2 2 4 2 3 4 3 2" xfId="29812"/>
    <cellStyle name="표준 5 2 2 2 4 2 3 4 3 3" xfId="38023"/>
    <cellStyle name="표준 5 2 2 2 4 2 3 4 3 4" xfId="46216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7"/>
    <cellStyle name="표준 5 2 2 2 4 2 3 4 9" xfId="42120"/>
    <cellStyle name="표준 5 2 2 2 4 2 3 5" xfId="9618"/>
    <cellStyle name="표준 5 2 2 2 4 2 3 5 2" xfId="13730"/>
    <cellStyle name="표준 5 2 2 2 4 2 3 5 2 2" xfId="30324"/>
    <cellStyle name="표준 5 2 2 2 4 2 3 5 2 3" xfId="38535"/>
    <cellStyle name="표준 5 2 2 2 4 2 3 5 2 4" xfId="46728"/>
    <cellStyle name="표준 5 2 2 2 4 2 3 5 3" xfId="17970"/>
    <cellStyle name="표준 5 2 2 2 4 2 3 5 4" xfId="22132"/>
    <cellStyle name="표준 5 2 2 2 4 2 3 5 5" xfId="26228"/>
    <cellStyle name="표준 5 2 2 2 4 2 3 5 6" xfId="34439"/>
    <cellStyle name="표준 5 2 2 2 4 2 3 5 7" xfId="42632"/>
    <cellStyle name="표준 5 2 2 2 4 2 3 6" xfId="7570"/>
    <cellStyle name="표준 5 2 2 2 4 2 3 6 2" xfId="28276"/>
    <cellStyle name="표준 5 2 2 2 4 2 3 6 3" xfId="36487"/>
    <cellStyle name="표준 5 2 2 2 4 2 3 6 4" xfId="44680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1"/>
    <cellStyle name="표준 5 2 2 2 4 2 4 2 2 4" xfId="46984"/>
    <cellStyle name="표준 5 2 2 2 4 2 4 2 3" xfId="18226"/>
    <cellStyle name="표준 5 2 2 2 4 2 4 2 4" xfId="22388"/>
    <cellStyle name="표준 5 2 2 2 4 2 4 2 5" xfId="26484"/>
    <cellStyle name="표준 5 2 2 2 4 2 4 2 6" xfId="34695"/>
    <cellStyle name="표준 5 2 2 2 4 2 4 2 7" xfId="42888"/>
    <cellStyle name="표준 5 2 2 2 4 2 4 3" xfId="7826"/>
    <cellStyle name="표준 5 2 2 2 4 2 4 3 2" xfId="28532"/>
    <cellStyle name="표준 5 2 2 2 4 2 4 3 3" xfId="36743"/>
    <cellStyle name="표준 5 2 2 2 4 2 4 3 4" xfId="44936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7"/>
    <cellStyle name="표준 5 2 2 2 4 2 4 9" xfId="40840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3"/>
    <cellStyle name="표준 5 2 2 2 4 2 5 2 2 4" xfId="47496"/>
    <cellStyle name="표준 5 2 2 2 4 2 5 2 3" xfId="18738"/>
    <cellStyle name="표준 5 2 2 2 4 2 5 2 4" xfId="22900"/>
    <cellStyle name="표준 5 2 2 2 4 2 5 2 5" xfId="26996"/>
    <cellStyle name="표준 5 2 2 2 4 2 5 2 6" xfId="35207"/>
    <cellStyle name="표준 5 2 2 2 4 2 5 2 7" xfId="43400"/>
    <cellStyle name="표준 5 2 2 2 4 2 5 3" xfId="8338"/>
    <cellStyle name="표준 5 2 2 2 4 2 5 3 2" xfId="29044"/>
    <cellStyle name="표준 5 2 2 2 4 2 5 3 3" xfId="37255"/>
    <cellStyle name="표준 5 2 2 2 4 2 5 3 4" xfId="45448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9"/>
    <cellStyle name="표준 5 2 2 2 4 2 5 9" xfId="41352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5"/>
    <cellStyle name="표준 5 2 2 2 4 2 6 2 2 4" xfId="48008"/>
    <cellStyle name="표준 5 2 2 2 4 2 6 2 3" xfId="19250"/>
    <cellStyle name="표준 5 2 2 2 4 2 6 2 4" xfId="23412"/>
    <cellStyle name="표준 5 2 2 2 4 2 6 2 5" xfId="27508"/>
    <cellStyle name="표준 5 2 2 2 4 2 6 2 6" xfId="35719"/>
    <cellStyle name="표준 5 2 2 2 4 2 6 2 7" xfId="43912"/>
    <cellStyle name="표준 5 2 2 2 4 2 6 3" xfId="8850"/>
    <cellStyle name="표준 5 2 2 2 4 2 6 3 2" xfId="29556"/>
    <cellStyle name="표준 5 2 2 2 4 2 6 3 3" xfId="37767"/>
    <cellStyle name="표준 5 2 2 2 4 2 6 3 4" xfId="45960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1"/>
    <cellStyle name="표준 5 2 2 2 4 2 6 9" xfId="41864"/>
    <cellStyle name="표준 5 2 2 2 4 2 7" xfId="7055"/>
    <cellStyle name="표준 5 2 2 2 4 2 7 2" xfId="9362"/>
    <cellStyle name="표준 5 2 2 2 4 2 7 2 2" xfId="30068"/>
    <cellStyle name="표준 5 2 2 2 4 2 7 2 3" xfId="38279"/>
    <cellStyle name="표준 5 2 2 2 4 2 7 2 4" xfId="46472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3"/>
    <cellStyle name="표준 5 2 2 2 4 2 7 8" xfId="42376"/>
    <cellStyle name="표준 5 2 2 2 4 2 8" xfId="7123"/>
    <cellStyle name="표준 5 2 2 2 4 2 8 2" xfId="28020"/>
    <cellStyle name="표준 5 2 2 2 4 2 8 3" xfId="36231"/>
    <cellStyle name="표준 5 2 2 2 4 2 8 4" xfId="44424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9"/>
    <cellStyle name="표준 5 2 2 2 4 3 13" xfId="40392"/>
    <cellStyle name="표준 5 2 2 2 4 3 2" xfId="779"/>
    <cellStyle name="표준 5 2 2 2 4 3 2 10" xfId="24244"/>
    <cellStyle name="표준 5 2 2 2 4 3 2 11" xfId="32455"/>
    <cellStyle name="표준 5 2 2 2 4 3 2 12" xfId="40648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1"/>
    <cellStyle name="표준 5 2 2 2 4 3 2 2 2 2 4" xfId="47304"/>
    <cellStyle name="표준 5 2 2 2 4 3 2 2 2 3" xfId="18546"/>
    <cellStyle name="표준 5 2 2 2 4 3 2 2 2 4" xfId="22708"/>
    <cellStyle name="표준 5 2 2 2 4 3 2 2 2 5" xfId="26804"/>
    <cellStyle name="표준 5 2 2 2 4 3 2 2 2 6" xfId="35015"/>
    <cellStyle name="표준 5 2 2 2 4 3 2 2 2 7" xfId="43208"/>
    <cellStyle name="표준 5 2 2 2 4 3 2 2 3" xfId="8146"/>
    <cellStyle name="표준 5 2 2 2 4 3 2 2 3 2" xfId="28852"/>
    <cellStyle name="표준 5 2 2 2 4 3 2 2 3 3" xfId="37063"/>
    <cellStyle name="표준 5 2 2 2 4 3 2 2 3 4" xfId="45256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7"/>
    <cellStyle name="표준 5 2 2 2 4 3 2 2 9" xfId="41160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3"/>
    <cellStyle name="표준 5 2 2 2 4 3 2 3 2 2 4" xfId="47816"/>
    <cellStyle name="표준 5 2 2 2 4 3 2 3 2 3" xfId="19058"/>
    <cellStyle name="표준 5 2 2 2 4 3 2 3 2 4" xfId="23220"/>
    <cellStyle name="표준 5 2 2 2 4 3 2 3 2 5" xfId="27316"/>
    <cellStyle name="표준 5 2 2 2 4 3 2 3 2 6" xfId="35527"/>
    <cellStyle name="표준 5 2 2 2 4 3 2 3 2 7" xfId="43720"/>
    <cellStyle name="표준 5 2 2 2 4 3 2 3 3" xfId="8658"/>
    <cellStyle name="표준 5 2 2 2 4 3 2 3 3 2" xfId="29364"/>
    <cellStyle name="표준 5 2 2 2 4 3 2 3 3 3" xfId="37575"/>
    <cellStyle name="표준 5 2 2 2 4 3 2 3 3 4" xfId="45768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9"/>
    <cellStyle name="표준 5 2 2 2 4 3 2 3 9" xfId="41672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5"/>
    <cellStyle name="표준 5 2 2 2 4 3 2 4 2 2 4" xfId="48328"/>
    <cellStyle name="표준 5 2 2 2 4 3 2 4 2 3" xfId="19570"/>
    <cellStyle name="표준 5 2 2 2 4 3 2 4 2 4" xfId="23732"/>
    <cellStyle name="표준 5 2 2 2 4 3 2 4 2 5" xfId="27828"/>
    <cellStyle name="표준 5 2 2 2 4 3 2 4 2 6" xfId="36039"/>
    <cellStyle name="표준 5 2 2 2 4 3 2 4 2 7" xfId="44232"/>
    <cellStyle name="표준 5 2 2 2 4 3 2 4 3" xfId="9170"/>
    <cellStyle name="표준 5 2 2 2 4 3 2 4 3 2" xfId="29876"/>
    <cellStyle name="표준 5 2 2 2 4 3 2 4 3 3" xfId="38087"/>
    <cellStyle name="표준 5 2 2 2 4 3 2 4 3 4" xfId="46280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1"/>
    <cellStyle name="표준 5 2 2 2 4 3 2 4 9" xfId="42184"/>
    <cellStyle name="표준 5 2 2 2 4 3 2 5" xfId="9682"/>
    <cellStyle name="표준 5 2 2 2 4 3 2 5 2" xfId="13794"/>
    <cellStyle name="표준 5 2 2 2 4 3 2 5 2 2" xfId="30388"/>
    <cellStyle name="표준 5 2 2 2 4 3 2 5 2 3" xfId="38599"/>
    <cellStyle name="표준 5 2 2 2 4 3 2 5 2 4" xfId="46792"/>
    <cellStyle name="표준 5 2 2 2 4 3 2 5 3" xfId="18034"/>
    <cellStyle name="표준 5 2 2 2 4 3 2 5 4" xfId="22196"/>
    <cellStyle name="표준 5 2 2 2 4 3 2 5 5" xfId="26292"/>
    <cellStyle name="표준 5 2 2 2 4 3 2 5 6" xfId="34503"/>
    <cellStyle name="표준 5 2 2 2 4 3 2 5 7" xfId="42696"/>
    <cellStyle name="표준 5 2 2 2 4 3 2 6" xfId="7634"/>
    <cellStyle name="표준 5 2 2 2 4 3 2 6 2" xfId="28340"/>
    <cellStyle name="표준 5 2 2 2 4 3 2 6 3" xfId="36551"/>
    <cellStyle name="표준 5 2 2 2 4 3 2 6 4" xfId="44744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5"/>
    <cellStyle name="표준 5 2 2 2 4 3 3 2 2 4" xfId="47048"/>
    <cellStyle name="표준 5 2 2 2 4 3 3 2 3" xfId="18290"/>
    <cellStyle name="표준 5 2 2 2 4 3 3 2 4" xfId="22452"/>
    <cellStyle name="표준 5 2 2 2 4 3 3 2 5" xfId="26548"/>
    <cellStyle name="표준 5 2 2 2 4 3 3 2 6" xfId="34759"/>
    <cellStyle name="표준 5 2 2 2 4 3 3 2 7" xfId="42952"/>
    <cellStyle name="표준 5 2 2 2 4 3 3 3" xfId="7890"/>
    <cellStyle name="표준 5 2 2 2 4 3 3 3 2" xfId="28596"/>
    <cellStyle name="표준 5 2 2 2 4 3 3 3 3" xfId="36807"/>
    <cellStyle name="표준 5 2 2 2 4 3 3 3 4" xfId="45000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1"/>
    <cellStyle name="표준 5 2 2 2 4 3 3 9" xfId="40904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7"/>
    <cellStyle name="표준 5 2 2 2 4 3 4 2 2 4" xfId="47560"/>
    <cellStyle name="표준 5 2 2 2 4 3 4 2 3" xfId="18802"/>
    <cellStyle name="표준 5 2 2 2 4 3 4 2 4" xfId="22964"/>
    <cellStyle name="표준 5 2 2 2 4 3 4 2 5" xfId="27060"/>
    <cellStyle name="표준 5 2 2 2 4 3 4 2 6" xfId="35271"/>
    <cellStyle name="표준 5 2 2 2 4 3 4 2 7" xfId="43464"/>
    <cellStyle name="표준 5 2 2 2 4 3 4 3" xfId="8402"/>
    <cellStyle name="표준 5 2 2 2 4 3 4 3 2" xfId="29108"/>
    <cellStyle name="표준 5 2 2 2 4 3 4 3 3" xfId="37319"/>
    <cellStyle name="표준 5 2 2 2 4 3 4 3 4" xfId="45512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3"/>
    <cellStyle name="표준 5 2 2 2 4 3 4 9" xfId="41416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9"/>
    <cellStyle name="표준 5 2 2 2 4 3 5 2 2 4" xfId="48072"/>
    <cellStyle name="표준 5 2 2 2 4 3 5 2 3" xfId="19314"/>
    <cellStyle name="표준 5 2 2 2 4 3 5 2 4" xfId="23476"/>
    <cellStyle name="표준 5 2 2 2 4 3 5 2 5" xfId="27572"/>
    <cellStyle name="표준 5 2 2 2 4 3 5 2 6" xfId="35783"/>
    <cellStyle name="표준 5 2 2 2 4 3 5 2 7" xfId="43976"/>
    <cellStyle name="표준 5 2 2 2 4 3 5 3" xfId="8914"/>
    <cellStyle name="표준 5 2 2 2 4 3 5 3 2" xfId="29620"/>
    <cellStyle name="표준 5 2 2 2 4 3 5 3 3" xfId="37831"/>
    <cellStyle name="표준 5 2 2 2 4 3 5 3 4" xfId="46024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5"/>
    <cellStyle name="표준 5 2 2 2 4 3 5 9" xfId="41928"/>
    <cellStyle name="표준 5 2 2 2 4 3 6" xfId="9426"/>
    <cellStyle name="표준 5 2 2 2 4 3 6 2" xfId="13538"/>
    <cellStyle name="표준 5 2 2 2 4 3 6 2 2" xfId="30132"/>
    <cellStyle name="표준 5 2 2 2 4 3 6 2 3" xfId="38343"/>
    <cellStyle name="표준 5 2 2 2 4 3 6 2 4" xfId="46536"/>
    <cellStyle name="표준 5 2 2 2 4 3 6 3" xfId="17778"/>
    <cellStyle name="표준 5 2 2 2 4 3 6 4" xfId="21940"/>
    <cellStyle name="표준 5 2 2 2 4 3 6 5" xfId="26036"/>
    <cellStyle name="표준 5 2 2 2 4 3 6 6" xfId="34247"/>
    <cellStyle name="표준 5 2 2 2 4 3 6 7" xfId="42440"/>
    <cellStyle name="표준 5 2 2 2 4 3 7" xfId="7378"/>
    <cellStyle name="표준 5 2 2 2 4 3 7 2" xfId="28084"/>
    <cellStyle name="표준 5 2 2 2 4 3 7 3" xfId="36295"/>
    <cellStyle name="표준 5 2 2 2 4 3 7 4" xfId="44488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7"/>
    <cellStyle name="표준 5 2 2 2 4 4 12" xfId="40520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3"/>
    <cellStyle name="표준 5 2 2 2 4 4 2 2 2 4" xfId="47176"/>
    <cellStyle name="표준 5 2 2 2 4 4 2 2 3" xfId="18418"/>
    <cellStyle name="표준 5 2 2 2 4 4 2 2 4" xfId="22580"/>
    <cellStyle name="표준 5 2 2 2 4 4 2 2 5" xfId="26676"/>
    <cellStyle name="표준 5 2 2 2 4 4 2 2 6" xfId="34887"/>
    <cellStyle name="표준 5 2 2 2 4 4 2 2 7" xfId="43080"/>
    <cellStyle name="표준 5 2 2 2 4 4 2 3" xfId="8018"/>
    <cellStyle name="표준 5 2 2 2 4 4 2 3 2" xfId="28724"/>
    <cellStyle name="표준 5 2 2 2 4 4 2 3 3" xfId="36935"/>
    <cellStyle name="표준 5 2 2 2 4 4 2 3 4" xfId="45128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9"/>
    <cellStyle name="표준 5 2 2 2 4 4 2 9" xfId="41032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5"/>
    <cellStyle name="표준 5 2 2 2 4 4 3 2 2 4" xfId="47688"/>
    <cellStyle name="표준 5 2 2 2 4 4 3 2 3" xfId="18930"/>
    <cellStyle name="표준 5 2 2 2 4 4 3 2 4" xfId="23092"/>
    <cellStyle name="표준 5 2 2 2 4 4 3 2 5" xfId="27188"/>
    <cellStyle name="표준 5 2 2 2 4 4 3 2 6" xfId="35399"/>
    <cellStyle name="표준 5 2 2 2 4 4 3 2 7" xfId="43592"/>
    <cellStyle name="표준 5 2 2 2 4 4 3 3" xfId="8530"/>
    <cellStyle name="표준 5 2 2 2 4 4 3 3 2" xfId="29236"/>
    <cellStyle name="표준 5 2 2 2 4 4 3 3 3" xfId="37447"/>
    <cellStyle name="표준 5 2 2 2 4 4 3 3 4" xfId="45640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1"/>
    <cellStyle name="표준 5 2 2 2 4 4 3 9" xfId="41544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7"/>
    <cellStyle name="표준 5 2 2 2 4 4 4 2 2 4" xfId="48200"/>
    <cellStyle name="표준 5 2 2 2 4 4 4 2 3" xfId="19442"/>
    <cellStyle name="표준 5 2 2 2 4 4 4 2 4" xfId="23604"/>
    <cellStyle name="표준 5 2 2 2 4 4 4 2 5" xfId="27700"/>
    <cellStyle name="표준 5 2 2 2 4 4 4 2 6" xfId="35911"/>
    <cellStyle name="표준 5 2 2 2 4 4 4 2 7" xfId="44104"/>
    <cellStyle name="표준 5 2 2 2 4 4 4 3" xfId="9042"/>
    <cellStyle name="표준 5 2 2 2 4 4 4 3 2" xfId="29748"/>
    <cellStyle name="표준 5 2 2 2 4 4 4 3 3" xfId="37959"/>
    <cellStyle name="표준 5 2 2 2 4 4 4 3 4" xfId="46152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3"/>
    <cellStyle name="표준 5 2 2 2 4 4 4 9" xfId="42056"/>
    <cellStyle name="표준 5 2 2 2 4 4 5" xfId="9554"/>
    <cellStyle name="표준 5 2 2 2 4 4 5 2" xfId="13666"/>
    <cellStyle name="표준 5 2 2 2 4 4 5 2 2" xfId="30260"/>
    <cellStyle name="표준 5 2 2 2 4 4 5 2 3" xfId="38471"/>
    <cellStyle name="표준 5 2 2 2 4 4 5 2 4" xfId="46664"/>
    <cellStyle name="표준 5 2 2 2 4 4 5 3" xfId="17906"/>
    <cellStyle name="표준 5 2 2 2 4 4 5 4" xfId="22068"/>
    <cellStyle name="표준 5 2 2 2 4 4 5 5" xfId="26164"/>
    <cellStyle name="표준 5 2 2 2 4 4 5 6" xfId="34375"/>
    <cellStyle name="표준 5 2 2 2 4 4 5 7" xfId="42568"/>
    <cellStyle name="표준 5 2 2 2 4 4 6" xfId="7506"/>
    <cellStyle name="표준 5 2 2 2 4 4 6 2" xfId="28212"/>
    <cellStyle name="표준 5 2 2 2 4 4 6 3" xfId="36423"/>
    <cellStyle name="표준 5 2 2 2 4 4 6 4" xfId="44616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7"/>
    <cellStyle name="표준 5 2 2 2 4 5 2 2 4" xfId="46920"/>
    <cellStyle name="표준 5 2 2 2 4 5 2 3" xfId="18162"/>
    <cellStyle name="표준 5 2 2 2 4 5 2 4" xfId="22324"/>
    <cellStyle name="표준 5 2 2 2 4 5 2 5" xfId="26420"/>
    <cellStyle name="표준 5 2 2 2 4 5 2 6" xfId="34631"/>
    <cellStyle name="표준 5 2 2 2 4 5 2 7" xfId="42824"/>
    <cellStyle name="표준 5 2 2 2 4 5 3" xfId="7762"/>
    <cellStyle name="표준 5 2 2 2 4 5 3 2" xfId="28468"/>
    <cellStyle name="표준 5 2 2 2 4 5 3 3" xfId="36679"/>
    <cellStyle name="표준 5 2 2 2 4 5 3 4" xfId="44872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3"/>
    <cellStyle name="표준 5 2 2 2 4 5 9" xfId="40776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9"/>
    <cellStyle name="표준 5 2 2 2 4 6 2 2 4" xfId="47432"/>
    <cellStyle name="표준 5 2 2 2 4 6 2 3" xfId="18674"/>
    <cellStyle name="표준 5 2 2 2 4 6 2 4" xfId="22836"/>
    <cellStyle name="표준 5 2 2 2 4 6 2 5" xfId="26932"/>
    <cellStyle name="표준 5 2 2 2 4 6 2 6" xfId="35143"/>
    <cellStyle name="표준 5 2 2 2 4 6 2 7" xfId="43336"/>
    <cellStyle name="표준 5 2 2 2 4 6 3" xfId="8274"/>
    <cellStyle name="표준 5 2 2 2 4 6 3 2" xfId="28980"/>
    <cellStyle name="표준 5 2 2 2 4 6 3 3" xfId="37191"/>
    <cellStyle name="표준 5 2 2 2 4 6 3 4" xfId="45384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5"/>
    <cellStyle name="표준 5 2 2 2 4 6 9" xfId="41288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1"/>
    <cellStyle name="표준 5 2 2 2 4 7 2 2 4" xfId="47944"/>
    <cellStyle name="표준 5 2 2 2 4 7 2 3" xfId="19186"/>
    <cellStyle name="표준 5 2 2 2 4 7 2 4" xfId="23348"/>
    <cellStyle name="표준 5 2 2 2 4 7 2 5" xfId="27444"/>
    <cellStyle name="표준 5 2 2 2 4 7 2 6" xfId="35655"/>
    <cellStyle name="표준 5 2 2 2 4 7 2 7" xfId="43848"/>
    <cellStyle name="표준 5 2 2 2 4 7 3" xfId="8786"/>
    <cellStyle name="표준 5 2 2 2 4 7 3 2" xfId="29492"/>
    <cellStyle name="표준 5 2 2 2 4 7 3 3" xfId="37703"/>
    <cellStyle name="표준 5 2 2 2 4 7 3 4" xfId="45896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7"/>
    <cellStyle name="표준 5 2 2 2 4 7 9" xfId="41800"/>
    <cellStyle name="표준 5 2 2 2 4 8" xfId="395"/>
    <cellStyle name="표준 5 2 2 2 4 8 2" xfId="9298"/>
    <cellStyle name="표준 5 2 2 2 4 8 2 2" xfId="30004"/>
    <cellStyle name="표준 5 2 2 2 4 8 2 3" xfId="38215"/>
    <cellStyle name="표준 5 2 2 2 4 8 2 4" xfId="46408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9"/>
    <cellStyle name="표준 5 2 2 2 4 8 8" xfId="42312"/>
    <cellStyle name="표준 5 2 2 2 4 9" xfId="6997"/>
    <cellStyle name="표준 5 2 2 2 4 9 2" xfId="27956"/>
    <cellStyle name="표준 5 2 2 2 4 9 3" xfId="36167"/>
    <cellStyle name="표준 5 2 2 2 4 9 4" xfId="44360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3"/>
    <cellStyle name="표준 5 2 2 2 5 16" xfId="40296"/>
    <cellStyle name="표준 5 2 2 2 5 2" xfId="555"/>
    <cellStyle name="표준 5 2 2 2 5 2 10" xfId="19924"/>
    <cellStyle name="표준 5 2 2 2 5 2 11" xfId="24020"/>
    <cellStyle name="표준 5 2 2 2 5 2 12" xfId="32231"/>
    <cellStyle name="표준 5 2 2 2 5 2 13" xfId="40424"/>
    <cellStyle name="표준 5 2 2 2 5 2 2" xfId="811"/>
    <cellStyle name="표준 5 2 2 2 5 2 2 10" xfId="24276"/>
    <cellStyle name="표준 5 2 2 2 5 2 2 11" xfId="32487"/>
    <cellStyle name="표준 5 2 2 2 5 2 2 12" xfId="40680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3"/>
    <cellStyle name="표준 5 2 2 2 5 2 2 2 2 2 4" xfId="47336"/>
    <cellStyle name="표준 5 2 2 2 5 2 2 2 2 3" xfId="18578"/>
    <cellStyle name="표준 5 2 2 2 5 2 2 2 2 4" xfId="22740"/>
    <cellStyle name="표준 5 2 2 2 5 2 2 2 2 5" xfId="26836"/>
    <cellStyle name="표준 5 2 2 2 5 2 2 2 2 6" xfId="35047"/>
    <cellStyle name="표준 5 2 2 2 5 2 2 2 2 7" xfId="43240"/>
    <cellStyle name="표준 5 2 2 2 5 2 2 2 3" xfId="8178"/>
    <cellStyle name="표준 5 2 2 2 5 2 2 2 3 2" xfId="28884"/>
    <cellStyle name="표준 5 2 2 2 5 2 2 2 3 3" xfId="37095"/>
    <cellStyle name="표준 5 2 2 2 5 2 2 2 3 4" xfId="45288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9"/>
    <cellStyle name="표준 5 2 2 2 5 2 2 2 9" xfId="41192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5"/>
    <cellStyle name="표준 5 2 2 2 5 2 2 3 2 2 4" xfId="47848"/>
    <cellStyle name="표준 5 2 2 2 5 2 2 3 2 3" xfId="19090"/>
    <cellStyle name="표준 5 2 2 2 5 2 2 3 2 4" xfId="23252"/>
    <cellStyle name="표준 5 2 2 2 5 2 2 3 2 5" xfId="27348"/>
    <cellStyle name="표준 5 2 2 2 5 2 2 3 2 6" xfId="35559"/>
    <cellStyle name="표준 5 2 2 2 5 2 2 3 2 7" xfId="43752"/>
    <cellStyle name="표준 5 2 2 2 5 2 2 3 3" xfId="8690"/>
    <cellStyle name="표준 5 2 2 2 5 2 2 3 3 2" xfId="29396"/>
    <cellStyle name="표준 5 2 2 2 5 2 2 3 3 3" xfId="37607"/>
    <cellStyle name="표준 5 2 2 2 5 2 2 3 3 4" xfId="45800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1"/>
    <cellStyle name="표준 5 2 2 2 5 2 2 3 9" xfId="41704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7"/>
    <cellStyle name="표준 5 2 2 2 5 2 2 4 2 2 4" xfId="48360"/>
    <cellStyle name="표준 5 2 2 2 5 2 2 4 2 3" xfId="19602"/>
    <cellStyle name="표준 5 2 2 2 5 2 2 4 2 4" xfId="23764"/>
    <cellStyle name="표준 5 2 2 2 5 2 2 4 2 5" xfId="27860"/>
    <cellStyle name="표준 5 2 2 2 5 2 2 4 2 6" xfId="36071"/>
    <cellStyle name="표준 5 2 2 2 5 2 2 4 2 7" xfId="44264"/>
    <cellStyle name="표준 5 2 2 2 5 2 2 4 3" xfId="9202"/>
    <cellStyle name="표준 5 2 2 2 5 2 2 4 3 2" xfId="29908"/>
    <cellStyle name="표준 5 2 2 2 5 2 2 4 3 3" xfId="38119"/>
    <cellStyle name="표준 5 2 2 2 5 2 2 4 3 4" xfId="46312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3"/>
    <cellStyle name="표준 5 2 2 2 5 2 2 4 9" xfId="42216"/>
    <cellStyle name="표준 5 2 2 2 5 2 2 5" xfId="9714"/>
    <cellStyle name="표준 5 2 2 2 5 2 2 5 2" xfId="13826"/>
    <cellStyle name="표준 5 2 2 2 5 2 2 5 2 2" xfId="30420"/>
    <cellStyle name="표준 5 2 2 2 5 2 2 5 2 3" xfId="38631"/>
    <cellStyle name="표준 5 2 2 2 5 2 2 5 2 4" xfId="46824"/>
    <cellStyle name="표준 5 2 2 2 5 2 2 5 3" xfId="18066"/>
    <cellStyle name="표준 5 2 2 2 5 2 2 5 4" xfId="22228"/>
    <cellStyle name="표준 5 2 2 2 5 2 2 5 5" xfId="26324"/>
    <cellStyle name="표준 5 2 2 2 5 2 2 5 6" xfId="34535"/>
    <cellStyle name="표준 5 2 2 2 5 2 2 5 7" xfId="42728"/>
    <cellStyle name="표준 5 2 2 2 5 2 2 6" xfId="7666"/>
    <cellStyle name="표준 5 2 2 2 5 2 2 6 2" xfId="28372"/>
    <cellStyle name="표준 5 2 2 2 5 2 2 6 3" xfId="36583"/>
    <cellStyle name="표준 5 2 2 2 5 2 2 6 4" xfId="44776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7"/>
    <cellStyle name="표준 5 2 2 2 5 2 3 2 2 4" xfId="47080"/>
    <cellStyle name="표준 5 2 2 2 5 2 3 2 3" xfId="18322"/>
    <cellStyle name="표준 5 2 2 2 5 2 3 2 4" xfId="22484"/>
    <cellStyle name="표준 5 2 2 2 5 2 3 2 5" xfId="26580"/>
    <cellStyle name="표준 5 2 2 2 5 2 3 2 6" xfId="34791"/>
    <cellStyle name="표준 5 2 2 2 5 2 3 2 7" xfId="42984"/>
    <cellStyle name="표준 5 2 2 2 5 2 3 3" xfId="7922"/>
    <cellStyle name="표준 5 2 2 2 5 2 3 3 2" xfId="28628"/>
    <cellStyle name="표준 5 2 2 2 5 2 3 3 3" xfId="36839"/>
    <cellStyle name="표준 5 2 2 2 5 2 3 3 4" xfId="45032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3"/>
    <cellStyle name="표준 5 2 2 2 5 2 3 9" xfId="40936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9"/>
    <cellStyle name="표준 5 2 2 2 5 2 4 2 2 4" xfId="47592"/>
    <cellStyle name="표준 5 2 2 2 5 2 4 2 3" xfId="18834"/>
    <cellStyle name="표준 5 2 2 2 5 2 4 2 4" xfId="22996"/>
    <cellStyle name="표준 5 2 2 2 5 2 4 2 5" xfId="27092"/>
    <cellStyle name="표준 5 2 2 2 5 2 4 2 6" xfId="35303"/>
    <cellStyle name="표준 5 2 2 2 5 2 4 2 7" xfId="43496"/>
    <cellStyle name="표준 5 2 2 2 5 2 4 3" xfId="8434"/>
    <cellStyle name="표준 5 2 2 2 5 2 4 3 2" xfId="29140"/>
    <cellStyle name="표준 5 2 2 2 5 2 4 3 3" xfId="37351"/>
    <cellStyle name="표준 5 2 2 2 5 2 4 3 4" xfId="45544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5"/>
    <cellStyle name="표준 5 2 2 2 5 2 4 9" xfId="41448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1"/>
    <cellStyle name="표준 5 2 2 2 5 2 5 2 2 4" xfId="48104"/>
    <cellStyle name="표준 5 2 2 2 5 2 5 2 3" xfId="19346"/>
    <cellStyle name="표준 5 2 2 2 5 2 5 2 4" xfId="23508"/>
    <cellStyle name="표준 5 2 2 2 5 2 5 2 5" xfId="27604"/>
    <cellStyle name="표준 5 2 2 2 5 2 5 2 6" xfId="35815"/>
    <cellStyle name="표준 5 2 2 2 5 2 5 2 7" xfId="44008"/>
    <cellStyle name="표준 5 2 2 2 5 2 5 3" xfId="8946"/>
    <cellStyle name="표준 5 2 2 2 5 2 5 3 2" xfId="29652"/>
    <cellStyle name="표준 5 2 2 2 5 2 5 3 3" xfId="37863"/>
    <cellStyle name="표준 5 2 2 2 5 2 5 3 4" xfId="46056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7"/>
    <cellStyle name="표준 5 2 2 2 5 2 5 9" xfId="41960"/>
    <cellStyle name="표준 5 2 2 2 5 2 6" xfId="9458"/>
    <cellStyle name="표준 5 2 2 2 5 2 6 2" xfId="13570"/>
    <cellStyle name="표준 5 2 2 2 5 2 6 2 2" xfId="30164"/>
    <cellStyle name="표준 5 2 2 2 5 2 6 2 3" xfId="38375"/>
    <cellStyle name="표준 5 2 2 2 5 2 6 2 4" xfId="46568"/>
    <cellStyle name="표준 5 2 2 2 5 2 6 3" xfId="17810"/>
    <cellStyle name="표준 5 2 2 2 5 2 6 4" xfId="21972"/>
    <cellStyle name="표준 5 2 2 2 5 2 6 5" xfId="26068"/>
    <cellStyle name="표준 5 2 2 2 5 2 6 6" xfId="34279"/>
    <cellStyle name="표준 5 2 2 2 5 2 6 7" xfId="42472"/>
    <cellStyle name="표준 5 2 2 2 5 2 7" xfId="7410"/>
    <cellStyle name="표준 5 2 2 2 5 2 7 2" xfId="28116"/>
    <cellStyle name="표준 5 2 2 2 5 2 7 3" xfId="36327"/>
    <cellStyle name="표준 5 2 2 2 5 2 7 4" xfId="44520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9"/>
    <cellStyle name="표준 5 2 2 2 5 3 12" xfId="40552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5"/>
    <cellStyle name="표준 5 2 2 2 5 3 2 2 2 4" xfId="47208"/>
    <cellStyle name="표준 5 2 2 2 5 3 2 2 3" xfId="18450"/>
    <cellStyle name="표준 5 2 2 2 5 3 2 2 4" xfId="22612"/>
    <cellStyle name="표준 5 2 2 2 5 3 2 2 5" xfId="26708"/>
    <cellStyle name="표준 5 2 2 2 5 3 2 2 6" xfId="34919"/>
    <cellStyle name="표준 5 2 2 2 5 3 2 2 7" xfId="43112"/>
    <cellStyle name="표준 5 2 2 2 5 3 2 3" xfId="8050"/>
    <cellStyle name="표준 5 2 2 2 5 3 2 3 2" xfId="28756"/>
    <cellStyle name="표준 5 2 2 2 5 3 2 3 3" xfId="36967"/>
    <cellStyle name="표준 5 2 2 2 5 3 2 3 4" xfId="45160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1"/>
    <cellStyle name="표준 5 2 2 2 5 3 2 9" xfId="41064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7"/>
    <cellStyle name="표준 5 2 2 2 5 3 3 2 2 4" xfId="47720"/>
    <cellStyle name="표준 5 2 2 2 5 3 3 2 3" xfId="18962"/>
    <cellStyle name="표준 5 2 2 2 5 3 3 2 4" xfId="23124"/>
    <cellStyle name="표준 5 2 2 2 5 3 3 2 5" xfId="27220"/>
    <cellStyle name="표준 5 2 2 2 5 3 3 2 6" xfId="35431"/>
    <cellStyle name="표준 5 2 2 2 5 3 3 2 7" xfId="43624"/>
    <cellStyle name="표준 5 2 2 2 5 3 3 3" xfId="8562"/>
    <cellStyle name="표준 5 2 2 2 5 3 3 3 2" xfId="29268"/>
    <cellStyle name="표준 5 2 2 2 5 3 3 3 3" xfId="37479"/>
    <cellStyle name="표준 5 2 2 2 5 3 3 3 4" xfId="45672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3"/>
    <cellStyle name="표준 5 2 2 2 5 3 3 9" xfId="41576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9"/>
    <cellStyle name="표준 5 2 2 2 5 3 4 2 2 4" xfId="48232"/>
    <cellStyle name="표준 5 2 2 2 5 3 4 2 3" xfId="19474"/>
    <cellStyle name="표준 5 2 2 2 5 3 4 2 4" xfId="23636"/>
    <cellStyle name="표준 5 2 2 2 5 3 4 2 5" xfId="27732"/>
    <cellStyle name="표준 5 2 2 2 5 3 4 2 6" xfId="35943"/>
    <cellStyle name="표준 5 2 2 2 5 3 4 2 7" xfId="44136"/>
    <cellStyle name="표준 5 2 2 2 5 3 4 3" xfId="9074"/>
    <cellStyle name="표준 5 2 2 2 5 3 4 3 2" xfId="29780"/>
    <cellStyle name="표준 5 2 2 2 5 3 4 3 3" xfId="37991"/>
    <cellStyle name="표준 5 2 2 2 5 3 4 3 4" xfId="46184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5"/>
    <cellStyle name="표준 5 2 2 2 5 3 4 9" xfId="42088"/>
    <cellStyle name="표준 5 2 2 2 5 3 5" xfId="9586"/>
    <cellStyle name="표준 5 2 2 2 5 3 5 2" xfId="13698"/>
    <cellStyle name="표준 5 2 2 2 5 3 5 2 2" xfId="30292"/>
    <cellStyle name="표준 5 2 2 2 5 3 5 2 3" xfId="38503"/>
    <cellStyle name="표준 5 2 2 2 5 3 5 2 4" xfId="46696"/>
    <cellStyle name="표준 5 2 2 2 5 3 5 3" xfId="17938"/>
    <cellStyle name="표준 5 2 2 2 5 3 5 4" xfId="22100"/>
    <cellStyle name="표준 5 2 2 2 5 3 5 5" xfId="26196"/>
    <cellStyle name="표준 5 2 2 2 5 3 5 6" xfId="34407"/>
    <cellStyle name="표준 5 2 2 2 5 3 5 7" xfId="42600"/>
    <cellStyle name="표준 5 2 2 2 5 3 6" xfId="7538"/>
    <cellStyle name="표준 5 2 2 2 5 3 6 2" xfId="28244"/>
    <cellStyle name="표준 5 2 2 2 5 3 6 3" xfId="36455"/>
    <cellStyle name="표준 5 2 2 2 5 3 6 4" xfId="44648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9"/>
    <cellStyle name="표준 5 2 2 2 5 4 2 2 4" xfId="46952"/>
    <cellStyle name="표준 5 2 2 2 5 4 2 3" xfId="18194"/>
    <cellStyle name="표준 5 2 2 2 5 4 2 4" xfId="22356"/>
    <cellStyle name="표준 5 2 2 2 5 4 2 5" xfId="26452"/>
    <cellStyle name="표준 5 2 2 2 5 4 2 6" xfId="34663"/>
    <cellStyle name="표준 5 2 2 2 5 4 2 7" xfId="42856"/>
    <cellStyle name="표준 5 2 2 2 5 4 3" xfId="7794"/>
    <cellStyle name="표준 5 2 2 2 5 4 3 2" xfId="28500"/>
    <cellStyle name="표준 5 2 2 2 5 4 3 3" xfId="36711"/>
    <cellStyle name="표준 5 2 2 2 5 4 3 4" xfId="44904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5"/>
    <cellStyle name="표준 5 2 2 2 5 4 9" xfId="40808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1"/>
    <cellStyle name="표준 5 2 2 2 5 5 2 2 4" xfId="47464"/>
    <cellStyle name="표준 5 2 2 2 5 5 2 3" xfId="18706"/>
    <cellStyle name="표준 5 2 2 2 5 5 2 4" xfId="22868"/>
    <cellStyle name="표준 5 2 2 2 5 5 2 5" xfId="26964"/>
    <cellStyle name="표준 5 2 2 2 5 5 2 6" xfId="35175"/>
    <cellStyle name="표준 5 2 2 2 5 5 2 7" xfId="43368"/>
    <cellStyle name="표준 5 2 2 2 5 5 3" xfId="8306"/>
    <cellStyle name="표준 5 2 2 2 5 5 3 2" xfId="29012"/>
    <cellStyle name="표준 5 2 2 2 5 5 3 3" xfId="37223"/>
    <cellStyle name="표준 5 2 2 2 5 5 3 4" xfId="45416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7"/>
    <cellStyle name="표준 5 2 2 2 5 5 9" xfId="41320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3"/>
    <cellStyle name="표준 5 2 2 2 5 6 2 2 4" xfId="47976"/>
    <cellStyle name="표준 5 2 2 2 5 6 2 3" xfId="19218"/>
    <cellStyle name="표준 5 2 2 2 5 6 2 4" xfId="23380"/>
    <cellStyle name="표준 5 2 2 2 5 6 2 5" xfId="27476"/>
    <cellStyle name="표준 5 2 2 2 5 6 2 6" xfId="35687"/>
    <cellStyle name="표준 5 2 2 2 5 6 2 7" xfId="43880"/>
    <cellStyle name="표준 5 2 2 2 5 6 3" xfId="8818"/>
    <cellStyle name="표준 5 2 2 2 5 6 3 2" xfId="29524"/>
    <cellStyle name="표준 5 2 2 2 5 6 3 3" xfId="37735"/>
    <cellStyle name="표준 5 2 2 2 5 6 3 4" xfId="45928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9"/>
    <cellStyle name="표준 5 2 2 2 5 6 9" xfId="41832"/>
    <cellStyle name="표준 5 2 2 2 5 7" xfId="7023"/>
    <cellStyle name="표준 5 2 2 2 5 7 2" xfId="9330"/>
    <cellStyle name="표준 5 2 2 2 5 7 2 2" xfId="30036"/>
    <cellStyle name="표준 5 2 2 2 5 7 2 3" xfId="38247"/>
    <cellStyle name="표준 5 2 2 2 5 7 2 4" xfId="46440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1"/>
    <cellStyle name="표준 5 2 2 2 5 7 8" xfId="42344"/>
    <cellStyle name="표준 5 2 2 2 5 8" xfId="7155"/>
    <cellStyle name="표준 5 2 2 2 5 8 2" xfId="27988"/>
    <cellStyle name="표준 5 2 2 2 5 8 3" xfId="36199"/>
    <cellStyle name="표준 5 2 2 2 5 8 4" xfId="44392"/>
    <cellStyle name="표준 5 2 2 2 5 9" xfId="7282"/>
    <cellStyle name="표준 5 2 2 2 6" xfId="491"/>
    <cellStyle name="표준 5 2 2 2 6 10" xfId="19860"/>
    <cellStyle name="표준 5 2 2 2 6 11" xfId="23956"/>
    <cellStyle name="표준 5 2 2 2 6 12" xfId="32167"/>
    <cellStyle name="표준 5 2 2 2 6 13" xfId="40360"/>
    <cellStyle name="표준 5 2 2 2 6 2" xfId="747"/>
    <cellStyle name="표준 5 2 2 2 6 2 10" xfId="24212"/>
    <cellStyle name="표준 5 2 2 2 6 2 11" xfId="32423"/>
    <cellStyle name="표준 5 2 2 2 6 2 12" xfId="40616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9"/>
    <cellStyle name="표준 5 2 2 2 6 2 2 2 2 4" xfId="47272"/>
    <cellStyle name="표준 5 2 2 2 6 2 2 2 3" xfId="18514"/>
    <cellStyle name="표준 5 2 2 2 6 2 2 2 4" xfId="22676"/>
    <cellStyle name="표준 5 2 2 2 6 2 2 2 5" xfId="26772"/>
    <cellStyle name="표준 5 2 2 2 6 2 2 2 6" xfId="34983"/>
    <cellStyle name="표준 5 2 2 2 6 2 2 2 7" xfId="43176"/>
    <cellStyle name="표준 5 2 2 2 6 2 2 3" xfId="8114"/>
    <cellStyle name="표준 5 2 2 2 6 2 2 3 2" xfId="28820"/>
    <cellStyle name="표준 5 2 2 2 6 2 2 3 3" xfId="37031"/>
    <cellStyle name="표준 5 2 2 2 6 2 2 3 4" xfId="45224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5"/>
    <cellStyle name="표준 5 2 2 2 6 2 2 9" xfId="41128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1"/>
    <cellStyle name="표준 5 2 2 2 6 2 3 2 2 4" xfId="47784"/>
    <cellStyle name="표준 5 2 2 2 6 2 3 2 3" xfId="19026"/>
    <cellStyle name="표준 5 2 2 2 6 2 3 2 4" xfId="23188"/>
    <cellStyle name="표준 5 2 2 2 6 2 3 2 5" xfId="27284"/>
    <cellStyle name="표준 5 2 2 2 6 2 3 2 6" xfId="35495"/>
    <cellStyle name="표준 5 2 2 2 6 2 3 2 7" xfId="43688"/>
    <cellStyle name="표준 5 2 2 2 6 2 3 3" xfId="8626"/>
    <cellStyle name="표준 5 2 2 2 6 2 3 3 2" xfId="29332"/>
    <cellStyle name="표준 5 2 2 2 6 2 3 3 3" xfId="37543"/>
    <cellStyle name="표준 5 2 2 2 6 2 3 3 4" xfId="45736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7"/>
    <cellStyle name="표준 5 2 2 2 6 2 3 9" xfId="41640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3"/>
    <cellStyle name="표준 5 2 2 2 6 2 4 2 2 4" xfId="48296"/>
    <cellStyle name="표준 5 2 2 2 6 2 4 2 3" xfId="19538"/>
    <cellStyle name="표준 5 2 2 2 6 2 4 2 4" xfId="23700"/>
    <cellStyle name="표준 5 2 2 2 6 2 4 2 5" xfId="27796"/>
    <cellStyle name="표준 5 2 2 2 6 2 4 2 6" xfId="36007"/>
    <cellStyle name="표준 5 2 2 2 6 2 4 2 7" xfId="44200"/>
    <cellStyle name="표준 5 2 2 2 6 2 4 3" xfId="9138"/>
    <cellStyle name="표준 5 2 2 2 6 2 4 3 2" xfId="29844"/>
    <cellStyle name="표준 5 2 2 2 6 2 4 3 3" xfId="38055"/>
    <cellStyle name="표준 5 2 2 2 6 2 4 3 4" xfId="46248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9"/>
    <cellStyle name="표준 5 2 2 2 6 2 4 9" xfId="42152"/>
    <cellStyle name="표준 5 2 2 2 6 2 5" xfId="9650"/>
    <cellStyle name="표준 5 2 2 2 6 2 5 2" xfId="13762"/>
    <cellStyle name="표준 5 2 2 2 6 2 5 2 2" xfId="30356"/>
    <cellStyle name="표준 5 2 2 2 6 2 5 2 3" xfId="38567"/>
    <cellStyle name="표준 5 2 2 2 6 2 5 2 4" xfId="46760"/>
    <cellStyle name="표준 5 2 2 2 6 2 5 3" xfId="18002"/>
    <cellStyle name="표준 5 2 2 2 6 2 5 4" xfId="22164"/>
    <cellStyle name="표준 5 2 2 2 6 2 5 5" xfId="26260"/>
    <cellStyle name="표준 5 2 2 2 6 2 5 6" xfId="34471"/>
    <cellStyle name="표준 5 2 2 2 6 2 5 7" xfId="42664"/>
    <cellStyle name="표준 5 2 2 2 6 2 6" xfId="7602"/>
    <cellStyle name="표준 5 2 2 2 6 2 6 2" xfId="28308"/>
    <cellStyle name="표준 5 2 2 2 6 2 6 3" xfId="36519"/>
    <cellStyle name="표준 5 2 2 2 6 2 6 4" xfId="44712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3"/>
    <cellStyle name="표준 5 2 2 2 6 3 2 2 4" xfId="47016"/>
    <cellStyle name="표준 5 2 2 2 6 3 2 3" xfId="18258"/>
    <cellStyle name="표준 5 2 2 2 6 3 2 4" xfId="22420"/>
    <cellStyle name="표준 5 2 2 2 6 3 2 5" xfId="26516"/>
    <cellStyle name="표준 5 2 2 2 6 3 2 6" xfId="34727"/>
    <cellStyle name="표준 5 2 2 2 6 3 2 7" xfId="42920"/>
    <cellStyle name="표준 5 2 2 2 6 3 3" xfId="7858"/>
    <cellStyle name="표준 5 2 2 2 6 3 3 2" xfId="28564"/>
    <cellStyle name="표준 5 2 2 2 6 3 3 3" xfId="36775"/>
    <cellStyle name="표준 5 2 2 2 6 3 3 4" xfId="44968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9"/>
    <cellStyle name="표준 5 2 2 2 6 3 9" xfId="40872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5"/>
    <cellStyle name="표준 5 2 2 2 6 4 2 2 4" xfId="47528"/>
    <cellStyle name="표준 5 2 2 2 6 4 2 3" xfId="18770"/>
    <cellStyle name="표준 5 2 2 2 6 4 2 4" xfId="22932"/>
    <cellStyle name="표준 5 2 2 2 6 4 2 5" xfId="27028"/>
    <cellStyle name="표준 5 2 2 2 6 4 2 6" xfId="35239"/>
    <cellStyle name="표준 5 2 2 2 6 4 2 7" xfId="43432"/>
    <cellStyle name="표준 5 2 2 2 6 4 3" xfId="8370"/>
    <cellStyle name="표준 5 2 2 2 6 4 3 2" xfId="29076"/>
    <cellStyle name="표준 5 2 2 2 6 4 3 3" xfId="37287"/>
    <cellStyle name="표준 5 2 2 2 6 4 3 4" xfId="45480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1"/>
    <cellStyle name="표준 5 2 2 2 6 4 9" xfId="41384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7"/>
    <cellStyle name="표준 5 2 2 2 6 5 2 2 4" xfId="48040"/>
    <cellStyle name="표준 5 2 2 2 6 5 2 3" xfId="19282"/>
    <cellStyle name="표준 5 2 2 2 6 5 2 4" xfId="23444"/>
    <cellStyle name="표준 5 2 2 2 6 5 2 5" xfId="27540"/>
    <cellStyle name="표준 5 2 2 2 6 5 2 6" xfId="35751"/>
    <cellStyle name="표준 5 2 2 2 6 5 2 7" xfId="43944"/>
    <cellStyle name="표준 5 2 2 2 6 5 3" xfId="8882"/>
    <cellStyle name="표준 5 2 2 2 6 5 3 2" xfId="29588"/>
    <cellStyle name="표준 5 2 2 2 6 5 3 3" xfId="37799"/>
    <cellStyle name="표준 5 2 2 2 6 5 3 4" xfId="45992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3"/>
    <cellStyle name="표준 5 2 2 2 6 5 9" xfId="41896"/>
    <cellStyle name="표준 5 2 2 2 6 6" xfId="9394"/>
    <cellStyle name="표준 5 2 2 2 6 6 2" xfId="13506"/>
    <cellStyle name="표준 5 2 2 2 6 6 2 2" xfId="30100"/>
    <cellStyle name="표준 5 2 2 2 6 6 2 3" xfId="38311"/>
    <cellStyle name="표준 5 2 2 2 6 6 2 4" xfId="46504"/>
    <cellStyle name="표준 5 2 2 2 6 6 3" xfId="17746"/>
    <cellStyle name="표준 5 2 2 2 6 6 4" xfId="21908"/>
    <cellStyle name="표준 5 2 2 2 6 6 5" xfId="26004"/>
    <cellStyle name="표준 5 2 2 2 6 6 6" xfId="34215"/>
    <cellStyle name="표준 5 2 2 2 6 6 7" xfId="42408"/>
    <cellStyle name="표준 5 2 2 2 6 7" xfId="7346"/>
    <cellStyle name="표준 5 2 2 2 6 7 2" xfId="28052"/>
    <cellStyle name="표준 5 2 2 2 6 7 3" xfId="36263"/>
    <cellStyle name="표준 5 2 2 2 6 7 4" xfId="44456"/>
    <cellStyle name="표준 5 2 2 2 6 8" xfId="11458"/>
    <cellStyle name="표준 5 2 2 2 6 9" xfId="15698"/>
    <cellStyle name="표준 5 2 2 2 7" xfId="619"/>
    <cellStyle name="표준 5 2 2 2 7 10" xfId="24084"/>
    <cellStyle name="표준 5 2 2 2 7 11" xfId="32295"/>
    <cellStyle name="표준 5 2 2 2 7 12" xfId="40488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1"/>
    <cellStyle name="표준 5 2 2 2 7 2 2 2 4" xfId="47144"/>
    <cellStyle name="표준 5 2 2 2 7 2 2 3" xfId="18386"/>
    <cellStyle name="표준 5 2 2 2 7 2 2 4" xfId="22548"/>
    <cellStyle name="표준 5 2 2 2 7 2 2 5" xfId="26644"/>
    <cellStyle name="표준 5 2 2 2 7 2 2 6" xfId="34855"/>
    <cellStyle name="표준 5 2 2 2 7 2 2 7" xfId="43048"/>
    <cellStyle name="표준 5 2 2 2 7 2 3" xfId="7986"/>
    <cellStyle name="표준 5 2 2 2 7 2 3 2" xfId="28692"/>
    <cellStyle name="표준 5 2 2 2 7 2 3 3" xfId="36903"/>
    <cellStyle name="표준 5 2 2 2 7 2 3 4" xfId="45096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7"/>
    <cellStyle name="표준 5 2 2 2 7 2 9" xfId="41000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3"/>
    <cellStyle name="표준 5 2 2 2 7 3 2 2 4" xfId="47656"/>
    <cellStyle name="표준 5 2 2 2 7 3 2 3" xfId="18898"/>
    <cellStyle name="표준 5 2 2 2 7 3 2 4" xfId="23060"/>
    <cellStyle name="표준 5 2 2 2 7 3 2 5" xfId="27156"/>
    <cellStyle name="표준 5 2 2 2 7 3 2 6" xfId="35367"/>
    <cellStyle name="표준 5 2 2 2 7 3 2 7" xfId="43560"/>
    <cellStyle name="표준 5 2 2 2 7 3 3" xfId="8498"/>
    <cellStyle name="표준 5 2 2 2 7 3 3 2" xfId="29204"/>
    <cellStyle name="표준 5 2 2 2 7 3 3 3" xfId="37415"/>
    <cellStyle name="표준 5 2 2 2 7 3 3 4" xfId="45608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9"/>
    <cellStyle name="표준 5 2 2 2 7 3 9" xfId="41512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5"/>
    <cellStyle name="표준 5 2 2 2 7 4 2 2 4" xfId="48168"/>
    <cellStyle name="표준 5 2 2 2 7 4 2 3" xfId="19410"/>
    <cellStyle name="표준 5 2 2 2 7 4 2 4" xfId="23572"/>
    <cellStyle name="표준 5 2 2 2 7 4 2 5" xfId="27668"/>
    <cellStyle name="표준 5 2 2 2 7 4 2 6" xfId="35879"/>
    <cellStyle name="표준 5 2 2 2 7 4 2 7" xfId="44072"/>
    <cellStyle name="표준 5 2 2 2 7 4 3" xfId="9010"/>
    <cellStyle name="표준 5 2 2 2 7 4 3 2" xfId="29716"/>
    <cellStyle name="표준 5 2 2 2 7 4 3 3" xfId="37927"/>
    <cellStyle name="표준 5 2 2 2 7 4 3 4" xfId="46120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1"/>
    <cellStyle name="표준 5 2 2 2 7 4 9" xfId="42024"/>
    <cellStyle name="표준 5 2 2 2 7 5" xfId="9522"/>
    <cellStyle name="표준 5 2 2 2 7 5 2" xfId="13634"/>
    <cellStyle name="표준 5 2 2 2 7 5 2 2" xfId="30228"/>
    <cellStyle name="표준 5 2 2 2 7 5 2 3" xfId="38439"/>
    <cellStyle name="표준 5 2 2 2 7 5 2 4" xfId="46632"/>
    <cellStyle name="표준 5 2 2 2 7 5 3" xfId="17874"/>
    <cellStyle name="표준 5 2 2 2 7 5 4" xfId="22036"/>
    <cellStyle name="표준 5 2 2 2 7 5 5" xfId="26132"/>
    <cellStyle name="표준 5 2 2 2 7 5 6" xfId="34343"/>
    <cellStyle name="표준 5 2 2 2 7 5 7" xfId="42536"/>
    <cellStyle name="표준 5 2 2 2 7 6" xfId="7474"/>
    <cellStyle name="표준 5 2 2 2 7 6 2" xfId="28180"/>
    <cellStyle name="표준 5 2 2 2 7 6 3" xfId="36391"/>
    <cellStyle name="표준 5 2 2 2 7 6 4" xfId="44584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5"/>
    <cellStyle name="표준 5 2 2 2 8 2 2 4" xfId="46888"/>
    <cellStyle name="표준 5 2 2 2 8 2 3" xfId="18130"/>
    <cellStyle name="표준 5 2 2 2 8 2 4" xfId="22292"/>
    <cellStyle name="표준 5 2 2 2 8 2 5" xfId="26388"/>
    <cellStyle name="표준 5 2 2 2 8 2 6" xfId="34599"/>
    <cellStyle name="표준 5 2 2 2 8 2 7" xfId="42792"/>
    <cellStyle name="표준 5 2 2 2 8 3" xfId="7730"/>
    <cellStyle name="표준 5 2 2 2 8 3 2" xfId="28436"/>
    <cellStyle name="표준 5 2 2 2 8 3 3" xfId="36647"/>
    <cellStyle name="표준 5 2 2 2 8 3 4" xfId="44840"/>
    <cellStyle name="표준 5 2 2 2 8 4" xfId="11842"/>
    <cellStyle name="표준 5 2 2 2 8 5" xfId="16082"/>
    <cellStyle name="표준 5 2 2 2 8 6" xfId="20244"/>
    <cellStyle name="표준 5 2 2 2 8 7" xfId="24340"/>
    <cellStyle name="표준 5 2 2 2 8 8" xfId="32551"/>
    <cellStyle name="표준 5 2 2 2 8 9" xfId="40744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7"/>
    <cellStyle name="표준 5 2 2 2 9 2 2 4" xfId="47400"/>
    <cellStyle name="표준 5 2 2 2 9 2 3" xfId="18642"/>
    <cellStyle name="표준 5 2 2 2 9 2 4" xfId="22804"/>
    <cellStyle name="표준 5 2 2 2 9 2 5" xfId="26900"/>
    <cellStyle name="표준 5 2 2 2 9 2 6" xfId="35111"/>
    <cellStyle name="표준 5 2 2 2 9 2 7" xfId="43304"/>
    <cellStyle name="표준 5 2 2 2 9 3" xfId="8242"/>
    <cellStyle name="표준 5 2 2 2 9 3 2" xfId="28948"/>
    <cellStyle name="표준 5 2 2 2 9 3 3" xfId="37159"/>
    <cellStyle name="표준 5 2 2 2 9 3 4" xfId="45352"/>
    <cellStyle name="표준 5 2 2 2 9 4" xfId="12354"/>
    <cellStyle name="표준 5 2 2 2 9 5" xfId="16594"/>
    <cellStyle name="표준 5 2 2 2 9 6" xfId="20756"/>
    <cellStyle name="표준 5 2 2 2 9 7" xfId="24852"/>
    <cellStyle name="표준 5 2 2 2 9 8" xfId="33063"/>
    <cellStyle name="표준 5 2 2 2 9 9" xfId="41256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7"/>
    <cellStyle name="표준 5 2 2 3 10 2 4" xfId="46380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1"/>
    <cellStyle name="표준 5 2 2 3 10 8" xfId="42284"/>
    <cellStyle name="표준 5 2 2 3 11" xfId="6957"/>
    <cellStyle name="표준 5 2 2 3 11 2" xfId="27928"/>
    <cellStyle name="표준 5 2 2 3 11 3" xfId="36139"/>
    <cellStyle name="표준 5 2 2 3 11 4" xfId="44332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5"/>
    <cellStyle name="표준 5 2 2 3 2 10 4" xfId="44348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9"/>
    <cellStyle name="표준 5 2 2 3 2 18" xfId="40252"/>
    <cellStyle name="표준 5 2 2 3 2 19" xfId="49641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1"/>
    <cellStyle name="표준 5 2 2 3 2 2 17" xfId="40284"/>
    <cellStyle name="표준 5 2 2 3 2 2 18" xfId="49707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5"/>
    <cellStyle name="표준 5 2 2 3 2 2 2 14" xfId="40348"/>
    <cellStyle name="표준 5 2 2 3 2 2 2 2" xfId="607"/>
    <cellStyle name="표준 5 2 2 3 2 2 2 2 10" xfId="19976"/>
    <cellStyle name="표준 5 2 2 3 2 2 2 2 11" xfId="24072"/>
    <cellStyle name="표준 5 2 2 3 2 2 2 2 12" xfId="32283"/>
    <cellStyle name="표준 5 2 2 3 2 2 2 2 13" xfId="40476"/>
    <cellStyle name="표준 5 2 2 3 2 2 2 2 2" xfId="863"/>
    <cellStyle name="표준 5 2 2 3 2 2 2 2 2 10" xfId="24328"/>
    <cellStyle name="표준 5 2 2 3 2 2 2 2 2 11" xfId="32539"/>
    <cellStyle name="표준 5 2 2 3 2 2 2 2 2 12" xfId="40732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5"/>
    <cellStyle name="표준 5 2 2 3 2 2 2 2 2 2 2 2 4" xfId="47388"/>
    <cellStyle name="표준 5 2 2 3 2 2 2 2 2 2 2 3" xfId="18630"/>
    <cellStyle name="표준 5 2 2 3 2 2 2 2 2 2 2 4" xfId="22792"/>
    <cellStyle name="표준 5 2 2 3 2 2 2 2 2 2 2 5" xfId="26888"/>
    <cellStyle name="표준 5 2 2 3 2 2 2 2 2 2 2 6" xfId="35099"/>
    <cellStyle name="표준 5 2 2 3 2 2 2 2 2 2 2 7" xfId="43292"/>
    <cellStyle name="표준 5 2 2 3 2 2 2 2 2 2 3" xfId="8230"/>
    <cellStyle name="표준 5 2 2 3 2 2 2 2 2 2 3 2" xfId="28936"/>
    <cellStyle name="표준 5 2 2 3 2 2 2 2 2 2 3 3" xfId="37147"/>
    <cellStyle name="표준 5 2 2 3 2 2 2 2 2 2 3 4" xfId="45340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1"/>
    <cellStyle name="표준 5 2 2 3 2 2 2 2 2 2 9" xfId="41244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7"/>
    <cellStyle name="표준 5 2 2 3 2 2 2 2 2 3 2 2 4" xfId="47900"/>
    <cellStyle name="표준 5 2 2 3 2 2 2 2 2 3 2 3" xfId="19142"/>
    <cellStyle name="표준 5 2 2 3 2 2 2 2 2 3 2 4" xfId="23304"/>
    <cellStyle name="표준 5 2 2 3 2 2 2 2 2 3 2 5" xfId="27400"/>
    <cellStyle name="표준 5 2 2 3 2 2 2 2 2 3 2 6" xfId="35611"/>
    <cellStyle name="표준 5 2 2 3 2 2 2 2 2 3 2 7" xfId="43804"/>
    <cellStyle name="표준 5 2 2 3 2 2 2 2 2 3 3" xfId="8742"/>
    <cellStyle name="표준 5 2 2 3 2 2 2 2 2 3 3 2" xfId="29448"/>
    <cellStyle name="표준 5 2 2 3 2 2 2 2 2 3 3 3" xfId="37659"/>
    <cellStyle name="표준 5 2 2 3 2 2 2 2 2 3 3 4" xfId="45852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3"/>
    <cellStyle name="표준 5 2 2 3 2 2 2 2 2 3 9" xfId="41756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9"/>
    <cellStyle name="표준 5 2 2 3 2 2 2 2 2 4 2 2 4" xfId="48412"/>
    <cellStyle name="표준 5 2 2 3 2 2 2 2 2 4 2 3" xfId="19654"/>
    <cellStyle name="표준 5 2 2 3 2 2 2 2 2 4 2 4" xfId="23816"/>
    <cellStyle name="표준 5 2 2 3 2 2 2 2 2 4 2 5" xfId="27912"/>
    <cellStyle name="표준 5 2 2 3 2 2 2 2 2 4 2 6" xfId="36123"/>
    <cellStyle name="표준 5 2 2 3 2 2 2 2 2 4 2 7" xfId="44316"/>
    <cellStyle name="표준 5 2 2 3 2 2 2 2 2 4 3" xfId="9254"/>
    <cellStyle name="표준 5 2 2 3 2 2 2 2 2 4 3 2" xfId="29960"/>
    <cellStyle name="표준 5 2 2 3 2 2 2 2 2 4 3 3" xfId="38171"/>
    <cellStyle name="표준 5 2 2 3 2 2 2 2 2 4 3 4" xfId="46364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5"/>
    <cellStyle name="표준 5 2 2 3 2 2 2 2 2 4 9" xfId="42268"/>
    <cellStyle name="표준 5 2 2 3 2 2 2 2 2 5" xfId="9766"/>
    <cellStyle name="표준 5 2 2 3 2 2 2 2 2 5 2" xfId="13878"/>
    <cellStyle name="표준 5 2 2 3 2 2 2 2 2 5 2 2" xfId="30472"/>
    <cellStyle name="표준 5 2 2 3 2 2 2 2 2 5 2 3" xfId="38683"/>
    <cellStyle name="표준 5 2 2 3 2 2 2 2 2 5 2 4" xfId="46876"/>
    <cellStyle name="표준 5 2 2 3 2 2 2 2 2 5 3" xfId="18118"/>
    <cellStyle name="표준 5 2 2 3 2 2 2 2 2 5 4" xfId="22280"/>
    <cellStyle name="표준 5 2 2 3 2 2 2 2 2 5 5" xfId="26376"/>
    <cellStyle name="표준 5 2 2 3 2 2 2 2 2 5 6" xfId="34587"/>
    <cellStyle name="표준 5 2 2 3 2 2 2 2 2 5 7" xfId="42780"/>
    <cellStyle name="표준 5 2 2 3 2 2 2 2 2 6" xfId="7718"/>
    <cellStyle name="표준 5 2 2 3 2 2 2 2 2 6 2" xfId="28424"/>
    <cellStyle name="표준 5 2 2 3 2 2 2 2 2 6 3" xfId="36635"/>
    <cellStyle name="표준 5 2 2 3 2 2 2 2 2 6 4" xfId="44828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9"/>
    <cellStyle name="표준 5 2 2 3 2 2 2 2 3 2 2 4" xfId="47132"/>
    <cellStyle name="표준 5 2 2 3 2 2 2 2 3 2 3" xfId="18374"/>
    <cellStyle name="표준 5 2 2 3 2 2 2 2 3 2 4" xfId="22536"/>
    <cellStyle name="표준 5 2 2 3 2 2 2 2 3 2 5" xfId="26632"/>
    <cellStyle name="표준 5 2 2 3 2 2 2 2 3 2 6" xfId="34843"/>
    <cellStyle name="표준 5 2 2 3 2 2 2 2 3 2 7" xfId="43036"/>
    <cellStyle name="표준 5 2 2 3 2 2 2 2 3 3" xfId="7974"/>
    <cellStyle name="표준 5 2 2 3 2 2 2 2 3 3 2" xfId="28680"/>
    <cellStyle name="표준 5 2 2 3 2 2 2 2 3 3 3" xfId="36891"/>
    <cellStyle name="표준 5 2 2 3 2 2 2 2 3 3 4" xfId="45084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5"/>
    <cellStyle name="표준 5 2 2 3 2 2 2 2 3 9" xfId="40988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1"/>
    <cellStyle name="표준 5 2 2 3 2 2 2 2 4 2 2 4" xfId="47644"/>
    <cellStyle name="표준 5 2 2 3 2 2 2 2 4 2 3" xfId="18886"/>
    <cellStyle name="표준 5 2 2 3 2 2 2 2 4 2 4" xfId="23048"/>
    <cellStyle name="표준 5 2 2 3 2 2 2 2 4 2 5" xfId="27144"/>
    <cellStyle name="표준 5 2 2 3 2 2 2 2 4 2 6" xfId="35355"/>
    <cellStyle name="표준 5 2 2 3 2 2 2 2 4 2 7" xfId="43548"/>
    <cellStyle name="표준 5 2 2 3 2 2 2 2 4 3" xfId="8486"/>
    <cellStyle name="표준 5 2 2 3 2 2 2 2 4 3 2" xfId="29192"/>
    <cellStyle name="표준 5 2 2 3 2 2 2 2 4 3 3" xfId="37403"/>
    <cellStyle name="표준 5 2 2 3 2 2 2 2 4 3 4" xfId="45596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7"/>
    <cellStyle name="표준 5 2 2 3 2 2 2 2 4 9" xfId="41500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3"/>
    <cellStyle name="표준 5 2 2 3 2 2 2 2 5 2 2 4" xfId="48156"/>
    <cellStyle name="표준 5 2 2 3 2 2 2 2 5 2 3" xfId="19398"/>
    <cellStyle name="표준 5 2 2 3 2 2 2 2 5 2 4" xfId="23560"/>
    <cellStyle name="표준 5 2 2 3 2 2 2 2 5 2 5" xfId="27656"/>
    <cellStyle name="표준 5 2 2 3 2 2 2 2 5 2 6" xfId="35867"/>
    <cellStyle name="표준 5 2 2 3 2 2 2 2 5 2 7" xfId="44060"/>
    <cellStyle name="표준 5 2 2 3 2 2 2 2 5 3" xfId="8998"/>
    <cellStyle name="표준 5 2 2 3 2 2 2 2 5 3 2" xfId="29704"/>
    <cellStyle name="표준 5 2 2 3 2 2 2 2 5 3 3" xfId="37915"/>
    <cellStyle name="표준 5 2 2 3 2 2 2 2 5 3 4" xfId="46108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9"/>
    <cellStyle name="표준 5 2 2 3 2 2 2 2 5 9" xfId="42012"/>
    <cellStyle name="표준 5 2 2 3 2 2 2 2 6" xfId="9510"/>
    <cellStyle name="표준 5 2 2 3 2 2 2 2 6 2" xfId="13622"/>
    <cellStyle name="표준 5 2 2 3 2 2 2 2 6 2 2" xfId="30216"/>
    <cellStyle name="표준 5 2 2 3 2 2 2 2 6 2 3" xfId="38427"/>
    <cellStyle name="표준 5 2 2 3 2 2 2 2 6 2 4" xfId="46620"/>
    <cellStyle name="표준 5 2 2 3 2 2 2 2 6 3" xfId="17862"/>
    <cellStyle name="표준 5 2 2 3 2 2 2 2 6 4" xfId="22024"/>
    <cellStyle name="표준 5 2 2 3 2 2 2 2 6 5" xfId="26120"/>
    <cellStyle name="표준 5 2 2 3 2 2 2 2 6 6" xfId="34331"/>
    <cellStyle name="표준 5 2 2 3 2 2 2 2 6 7" xfId="42524"/>
    <cellStyle name="표준 5 2 2 3 2 2 2 2 7" xfId="7462"/>
    <cellStyle name="표준 5 2 2 3 2 2 2 2 7 2" xfId="28168"/>
    <cellStyle name="표준 5 2 2 3 2 2 2 2 7 3" xfId="36379"/>
    <cellStyle name="표준 5 2 2 3 2 2 2 2 7 4" xfId="44572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1"/>
    <cellStyle name="표준 5 2 2 3 2 2 2 3 12" xfId="40604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7"/>
    <cellStyle name="표준 5 2 2 3 2 2 2 3 2 2 2 4" xfId="47260"/>
    <cellStyle name="표준 5 2 2 3 2 2 2 3 2 2 3" xfId="18502"/>
    <cellStyle name="표준 5 2 2 3 2 2 2 3 2 2 4" xfId="22664"/>
    <cellStyle name="표준 5 2 2 3 2 2 2 3 2 2 5" xfId="26760"/>
    <cellStyle name="표준 5 2 2 3 2 2 2 3 2 2 6" xfId="34971"/>
    <cellStyle name="표준 5 2 2 3 2 2 2 3 2 2 7" xfId="43164"/>
    <cellStyle name="표준 5 2 2 3 2 2 2 3 2 3" xfId="8102"/>
    <cellStyle name="표준 5 2 2 3 2 2 2 3 2 3 2" xfId="28808"/>
    <cellStyle name="표준 5 2 2 3 2 2 2 3 2 3 3" xfId="37019"/>
    <cellStyle name="표준 5 2 2 3 2 2 2 3 2 3 4" xfId="45212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3"/>
    <cellStyle name="표준 5 2 2 3 2 2 2 3 2 9" xfId="41116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9"/>
    <cellStyle name="표준 5 2 2 3 2 2 2 3 3 2 2 4" xfId="47772"/>
    <cellStyle name="표준 5 2 2 3 2 2 2 3 3 2 3" xfId="19014"/>
    <cellStyle name="표준 5 2 2 3 2 2 2 3 3 2 4" xfId="23176"/>
    <cellStyle name="표준 5 2 2 3 2 2 2 3 3 2 5" xfId="27272"/>
    <cellStyle name="표준 5 2 2 3 2 2 2 3 3 2 6" xfId="35483"/>
    <cellStyle name="표준 5 2 2 3 2 2 2 3 3 2 7" xfId="43676"/>
    <cellStyle name="표준 5 2 2 3 2 2 2 3 3 3" xfId="8614"/>
    <cellStyle name="표준 5 2 2 3 2 2 2 3 3 3 2" xfId="29320"/>
    <cellStyle name="표준 5 2 2 3 2 2 2 3 3 3 3" xfId="37531"/>
    <cellStyle name="표준 5 2 2 3 2 2 2 3 3 3 4" xfId="45724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5"/>
    <cellStyle name="표준 5 2 2 3 2 2 2 3 3 9" xfId="41628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1"/>
    <cellStyle name="표준 5 2 2 3 2 2 2 3 4 2 2 4" xfId="48284"/>
    <cellStyle name="표준 5 2 2 3 2 2 2 3 4 2 3" xfId="19526"/>
    <cellStyle name="표준 5 2 2 3 2 2 2 3 4 2 4" xfId="23688"/>
    <cellStyle name="표준 5 2 2 3 2 2 2 3 4 2 5" xfId="27784"/>
    <cellStyle name="표준 5 2 2 3 2 2 2 3 4 2 6" xfId="35995"/>
    <cellStyle name="표준 5 2 2 3 2 2 2 3 4 2 7" xfId="44188"/>
    <cellStyle name="표준 5 2 2 3 2 2 2 3 4 3" xfId="9126"/>
    <cellStyle name="표준 5 2 2 3 2 2 2 3 4 3 2" xfId="29832"/>
    <cellStyle name="표준 5 2 2 3 2 2 2 3 4 3 3" xfId="38043"/>
    <cellStyle name="표준 5 2 2 3 2 2 2 3 4 3 4" xfId="46236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7"/>
    <cellStyle name="표준 5 2 2 3 2 2 2 3 4 9" xfId="42140"/>
    <cellStyle name="표준 5 2 2 3 2 2 2 3 5" xfId="9638"/>
    <cellStyle name="표준 5 2 2 3 2 2 2 3 5 2" xfId="13750"/>
    <cellStyle name="표준 5 2 2 3 2 2 2 3 5 2 2" xfId="30344"/>
    <cellStyle name="표준 5 2 2 3 2 2 2 3 5 2 3" xfId="38555"/>
    <cellStyle name="표준 5 2 2 3 2 2 2 3 5 2 4" xfId="46748"/>
    <cellStyle name="표준 5 2 2 3 2 2 2 3 5 3" xfId="17990"/>
    <cellStyle name="표준 5 2 2 3 2 2 2 3 5 4" xfId="22152"/>
    <cellStyle name="표준 5 2 2 3 2 2 2 3 5 5" xfId="26248"/>
    <cellStyle name="표준 5 2 2 3 2 2 2 3 5 6" xfId="34459"/>
    <cellStyle name="표준 5 2 2 3 2 2 2 3 5 7" xfId="42652"/>
    <cellStyle name="표준 5 2 2 3 2 2 2 3 6" xfId="7590"/>
    <cellStyle name="표준 5 2 2 3 2 2 2 3 6 2" xfId="28296"/>
    <cellStyle name="표준 5 2 2 3 2 2 2 3 6 3" xfId="36507"/>
    <cellStyle name="표준 5 2 2 3 2 2 2 3 6 4" xfId="44700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1"/>
    <cellStyle name="표준 5 2 2 3 2 2 2 4 2 2 4" xfId="47004"/>
    <cellStyle name="표준 5 2 2 3 2 2 2 4 2 3" xfId="18246"/>
    <cellStyle name="표준 5 2 2 3 2 2 2 4 2 4" xfId="22408"/>
    <cellStyle name="표준 5 2 2 3 2 2 2 4 2 5" xfId="26504"/>
    <cellStyle name="표준 5 2 2 3 2 2 2 4 2 6" xfId="34715"/>
    <cellStyle name="표준 5 2 2 3 2 2 2 4 2 7" xfId="42908"/>
    <cellStyle name="표준 5 2 2 3 2 2 2 4 3" xfId="7846"/>
    <cellStyle name="표준 5 2 2 3 2 2 2 4 3 2" xfId="28552"/>
    <cellStyle name="표준 5 2 2 3 2 2 2 4 3 3" xfId="36763"/>
    <cellStyle name="표준 5 2 2 3 2 2 2 4 3 4" xfId="44956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7"/>
    <cellStyle name="표준 5 2 2 3 2 2 2 4 9" xfId="40860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3"/>
    <cellStyle name="표준 5 2 2 3 2 2 2 5 2 2 4" xfId="47516"/>
    <cellStyle name="표준 5 2 2 3 2 2 2 5 2 3" xfId="18758"/>
    <cellStyle name="표준 5 2 2 3 2 2 2 5 2 4" xfId="22920"/>
    <cellStyle name="표준 5 2 2 3 2 2 2 5 2 5" xfId="27016"/>
    <cellStyle name="표준 5 2 2 3 2 2 2 5 2 6" xfId="35227"/>
    <cellStyle name="표준 5 2 2 3 2 2 2 5 2 7" xfId="43420"/>
    <cellStyle name="표준 5 2 2 3 2 2 2 5 3" xfId="8358"/>
    <cellStyle name="표준 5 2 2 3 2 2 2 5 3 2" xfId="29064"/>
    <cellStyle name="표준 5 2 2 3 2 2 2 5 3 3" xfId="37275"/>
    <cellStyle name="표준 5 2 2 3 2 2 2 5 3 4" xfId="45468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9"/>
    <cellStyle name="표준 5 2 2 3 2 2 2 5 9" xfId="41372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5"/>
    <cellStyle name="표준 5 2 2 3 2 2 2 6 2 2 4" xfId="48028"/>
    <cellStyle name="표준 5 2 2 3 2 2 2 6 2 3" xfId="19270"/>
    <cellStyle name="표준 5 2 2 3 2 2 2 6 2 4" xfId="23432"/>
    <cellStyle name="표준 5 2 2 3 2 2 2 6 2 5" xfId="27528"/>
    <cellStyle name="표준 5 2 2 3 2 2 2 6 2 6" xfId="35739"/>
    <cellStyle name="표준 5 2 2 3 2 2 2 6 2 7" xfId="43932"/>
    <cellStyle name="표준 5 2 2 3 2 2 2 6 3" xfId="8870"/>
    <cellStyle name="표준 5 2 2 3 2 2 2 6 3 2" xfId="29576"/>
    <cellStyle name="표준 5 2 2 3 2 2 2 6 3 3" xfId="37787"/>
    <cellStyle name="표준 5 2 2 3 2 2 2 6 3 4" xfId="45980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1"/>
    <cellStyle name="표준 5 2 2 3 2 2 2 6 9" xfId="41884"/>
    <cellStyle name="표준 5 2 2 3 2 2 2 7" xfId="9382"/>
    <cellStyle name="표준 5 2 2 3 2 2 2 7 2" xfId="13494"/>
    <cellStyle name="표준 5 2 2 3 2 2 2 7 2 2" xfId="30088"/>
    <cellStyle name="표준 5 2 2 3 2 2 2 7 2 3" xfId="38299"/>
    <cellStyle name="표준 5 2 2 3 2 2 2 7 2 4" xfId="46492"/>
    <cellStyle name="표준 5 2 2 3 2 2 2 7 3" xfId="17734"/>
    <cellStyle name="표준 5 2 2 3 2 2 2 7 4" xfId="21896"/>
    <cellStyle name="표준 5 2 2 3 2 2 2 7 5" xfId="25992"/>
    <cellStyle name="표준 5 2 2 3 2 2 2 7 6" xfId="34203"/>
    <cellStyle name="표준 5 2 2 3 2 2 2 7 7" xfId="42396"/>
    <cellStyle name="표준 5 2 2 3 2 2 2 8" xfId="7334"/>
    <cellStyle name="표준 5 2 2 3 2 2 2 8 2" xfId="28040"/>
    <cellStyle name="표준 5 2 2 3 2 2 2 8 3" xfId="36251"/>
    <cellStyle name="표준 5 2 2 3 2 2 2 8 4" xfId="44444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9"/>
    <cellStyle name="표준 5 2 2 3 2 2 3 13" xfId="40412"/>
    <cellStyle name="표준 5 2 2 3 2 2 3 2" xfId="799"/>
    <cellStyle name="표준 5 2 2 3 2 2 3 2 10" xfId="24264"/>
    <cellStyle name="표준 5 2 2 3 2 2 3 2 11" xfId="32475"/>
    <cellStyle name="표준 5 2 2 3 2 2 3 2 12" xfId="40668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1"/>
    <cellStyle name="표준 5 2 2 3 2 2 3 2 2 2 2 4" xfId="47324"/>
    <cellStyle name="표준 5 2 2 3 2 2 3 2 2 2 3" xfId="18566"/>
    <cellStyle name="표준 5 2 2 3 2 2 3 2 2 2 4" xfId="22728"/>
    <cellStyle name="표준 5 2 2 3 2 2 3 2 2 2 5" xfId="26824"/>
    <cellStyle name="표준 5 2 2 3 2 2 3 2 2 2 6" xfId="35035"/>
    <cellStyle name="표준 5 2 2 3 2 2 3 2 2 2 7" xfId="43228"/>
    <cellStyle name="표준 5 2 2 3 2 2 3 2 2 3" xfId="8166"/>
    <cellStyle name="표준 5 2 2 3 2 2 3 2 2 3 2" xfId="28872"/>
    <cellStyle name="표준 5 2 2 3 2 2 3 2 2 3 3" xfId="37083"/>
    <cellStyle name="표준 5 2 2 3 2 2 3 2 2 3 4" xfId="45276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7"/>
    <cellStyle name="표준 5 2 2 3 2 2 3 2 2 9" xfId="41180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3"/>
    <cellStyle name="표준 5 2 2 3 2 2 3 2 3 2 2 4" xfId="47836"/>
    <cellStyle name="표준 5 2 2 3 2 2 3 2 3 2 3" xfId="19078"/>
    <cellStyle name="표준 5 2 2 3 2 2 3 2 3 2 4" xfId="23240"/>
    <cellStyle name="표준 5 2 2 3 2 2 3 2 3 2 5" xfId="27336"/>
    <cellStyle name="표준 5 2 2 3 2 2 3 2 3 2 6" xfId="35547"/>
    <cellStyle name="표준 5 2 2 3 2 2 3 2 3 2 7" xfId="43740"/>
    <cellStyle name="표준 5 2 2 3 2 2 3 2 3 3" xfId="8678"/>
    <cellStyle name="표준 5 2 2 3 2 2 3 2 3 3 2" xfId="29384"/>
    <cellStyle name="표준 5 2 2 3 2 2 3 2 3 3 3" xfId="37595"/>
    <cellStyle name="표준 5 2 2 3 2 2 3 2 3 3 4" xfId="45788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9"/>
    <cellStyle name="표준 5 2 2 3 2 2 3 2 3 9" xfId="41692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5"/>
    <cellStyle name="표준 5 2 2 3 2 2 3 2 4 2 2 4" xfId="48348"/>
    <cellStyle name="표준 5 2 2 3 2 2 3 2 4 2 3" xfId="19590"/>
    <cellStyle name="표준 5 2 2 3 2 2 3 2 4 2 4" xfId="23752"/>
    <cellStyle name="표준 5 2 2 3 2 2 3 2 4 2 5" xfId="27848"/>
    <cellStyle name="표준 5 2 2 3 2 2 3 2 4 2 6" xfId="36059"/>
    <cellStyle name="표준 5 2 2 3 2 2 3 2 4 2 7" xfId="44252"/>
    <cellStyle name="표준 5 2 2 3 2 2 3 2 4 3" xfId="9190"/>
    <cellStyle name="표준 5 2 2 3 2 2 3 2 4 3 2" xfId="29896"/>
    <cellStyle name="표준 5 2 2 3 2 2 3 2 4 3 3" xfId="38107"/>
    <cellStyle name="표준 5 2 2 3 2 2 3 2 4 3 4" xfId="46300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1"/>
    <cellStyle name="표준 5 2 2 3 2 2 3 2 4 9" xfId="42204"/>
    <cellStyle name="표준 5 2 2 3 2 2 3 2 5" xfId="9702"/>
    <cellStyle name="표준 5 2 2 3 2 2 3 2 5 2" xfId="13814"/>
    <cellStyle name="표준 5 2 2 3 2 2 3 2 5 2 2" xfId="30408"/>
    <cellStyle name="표준 5 2 2 3 2 2 3 2 5 2 3" xfId="38619"/>
    <cellStyle name="표준 5 2 2 3 2 2 3 2 5 2 4" xfId="46812"/>
    <cellStyle name="표준 5 2 2 3 2 2 3 2 5 3" xfId="18054"/>
    <cellStyle name="표준 5 2 2 3 2 2 3 2 5 4" xfId="22216"/>
    <cellStyle name="표준 5 2 2 3 2 2 3 2 5 5" xfId="26312"/>
    <cellStyle name="표준 5 2 2 3 2 2 3 2 5 6" xfId="34523"/>
    <cellStyle name="표준 5 2 2 3 2 2 3 2 5 7" xfId="42716"/>
    <cellStyle name="표준 5 2 2 3 2 2 3 2 6" xfId="7654"/>
    <cellStyle name="표준 5 2 2 3 2 2 3 2 6 2" xfId="28360"/>
    <cellStyle name="표준 5 2 2 3 2 2 3 2 6 3" xfId="36571"/>
    <cellStyle name="표준 5 2 2 3 2 2 3 2 6 4" xfId="44764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5"/>
    <cellStyle name="표준 5 2 2 3 2 2 3 3 2 2 4" xfId="47068"/>
    <cellStyle name="표준 5 2 2 3 2 2 3 3 2 3" xfId="18310"/>
    <cellStyle name="표준 5 2 2 3 2 2 3 3 2 4" xfId="22472"/>
    <cellStyle name="표준 5 2 2 3 2 2 3 3 2 5" xfId="26568"/>
    <cellStyle name="표준 5 2 2 3 2 2 3 3 2 6" xfId="34779"/>
    <cellStyle name="표준 5 2 2 3 2 2 3 3 2 7" xfId="42972"/>
    <cellStyle name="표준 5 2 2 3 2 2 3 3 3" xfId="7910"/>
    <cellStyle name="표준 5 2 2 3 2 2 3 3 3 2" xfId="28616"/>
    <cellStyle name="표준 5 2 2 3 2 2 3 3 3 3" xfId="36827"/>
    <cellStyle name="표준 5 2 2 3 2 2 3 3 3 4" xfId="45020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1"/>
    <cellStyle name="표준 5 2 2 3 2 2 3 3 9" xfId="40924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7"/>
    <cellStyle name="표준 5 2 2 3 2 2 3 4 2 2 4" xfId="47580"/>
    <cellStyle name="표준 5 2 2 3 2 2 3 4 2 3" xfId="18822"/>
    <cellStyle name="표준 5 2 2 3 2 2 3 4 2 4" xfId="22984"/>
    <cellStyle name="표준 5 2 2 3 2 2 3 4 2 5" xfId="27080"/>
    <cellStyle name="표준 5 2 2 3 2 2 3 4 2 6" xfId="35291"/>
    <cellStyle name="표준 5 2 2 3 2 2 3 4 2 7" xfId="43484"/>
    <cellStyle name="표준 5 2 2 3 2 2 3 4 3" xfId="8422"/>
    <cellStyle name="표준 5 2 2 3 2 2 3 4 3 2" xfId="29128"/>
    <cellStyle name="표준 5 2 2 3 2 2 3 4 3 3" xfId="37339"/>
    <cellStyle name="표준 5 2 2 3 2 2 3 4 3 4" xfId="45532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3"/>
    <cellStyle name="표준 5 2 2 3 2 2 3 4 9" xfId="41436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9"/>
    <cellStyle name="표준 5 2 2 3 2 2 3 5 2 2 4" xfId="48092"/>
    <cellStyle name="표준 5 2 2 3 2 2 3 5 2 3" xfId="19334"/>
    <cellStyle name="표준 5 2 2 3 2 2 3 5 2 4" xfId="23496"/>
    <cellStyle name="표준 5 2 2 3 2 2 3 5 2 5" xfId="27592"/>
    <cellStyle name="표준 5 2 2 3 2 2 3 5 2 6" xfId="35803"/>
    <cellStyle name="표준 5 2 2 3 2 2 3 5 2 7" xfId="43996"/>
    <cellStyle name="표준 5 2 2 3 2 2 3 5 3" xfId="8934"/>
    <cellStyle name="표준 5 2 2 3 2 2 3 5 3 2" xfId="29640"/>
    <cellStyle name="표준 5 2 2 3 2 2 3 5 3 3" xfId="37851"/>
    <cellStyle name="표준 5 2 2 3 2 2 3 5 3 4" xfId="46044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5"/>
    <cellStyle name="표준 5 2 2 3 2 2 3 5 9" xfId="41948"/>
    <cellStyle name="표준 5 2 2 3 2 2 3 6" xfId="9446"/>
    <cellStyle name="표준 5 2 2 3 2 2 3 6 2" xfId="13558"/>
    <cellStyle name="표준 5 2 2 3 2 2 3 6 2 2" xfId="30152"/>
    <cellStyle name="표준 5 2 2 3 2 2 3 6 2 3" xfId="38363"/>
    <cellStyle name="표준 5 2 2 3 2 2 3 6 2 4" xfId="46556"/>
    <cellStyle name="표준 5 2 2 3 2 2 3 6 3" xfId="17798"/>
    <cellStyle name="표준 5 2 2 3 2 2 3 6 4" xfId="21960"/>
    <cellStyle name="표준 5 2 2 3 2 2 3 6 5" xfId="26056"/>
    <cellStyle name="표준 5 2 2 3 2 2 3 6 6" xfId="34267"/>
    <cellStyle name="표준 5 2 2 3 2 2 3 6 7" xfId="42460"/>
    <cellStyle name="표준 5 2 2 3 2 2 3 7" xfId="7398"/>
    <cellStyle name="표준 5 2 2 3 2 2 3 7 2" xfId="28104"/>
    <cellStyle name="표준 5 2 2 3 2 2 3 7 3" xfId="36315"/>
    <cellStyle name="표준 5 2 2 3 2 2 3 7 4" xfId="44508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7"/>
    <cellStyle name="표준 5 2 2 3 2 2 4 12" xfId="40540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3"/>
    <cellStyle name="표준 5 2 2 3 2 2 4 2 2 2 4" xfId="47196"/>
    <cellStyle name="표준 5 2 2 3 2 2 4 2 2 3" xfId="18438"/>
    <cellStyle name="표준 5 2 2 3 2 2 4 2 2 4" xfId="22600"/>
    <cellStyle name="표준 5 2 2 3 2 2 4 2 2 5" xfId="26696"/>
    <cellStyle name="표준 5 2 2 3 2 2 4 2 2 6" xfId="34907"/>
    <cellStyle name="표준 5 2 2 3 2 2 4 2 2 7" xfId="43100"/>
    <cellStyle name="표준 5 2 2 3 2 2 4 2 3" xfId="8038"/>
    <cellStyle name="표준 5 2 2 3 2 2 4 2 3 2" xfId="28744"/>
    <cellStyle name="표준 5 2 2 3 2 2 4 2 3 3" xfId="36955"/>
    <cellStyle name="표준 5 2 2 3 2 2 4 2 3 4" xfId="45148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9"/>
    <cellStyle name="표준 5 2 2 3 2 2 4 2 9" xfId="41052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5"/>
    <cellStyle name="표준 5 2 2 3 2 2 4 3 2 2 4" xfId="47708"/>
    <cellStyle name="표준 5 2 2 3 2 2 4 3 2 3" xfId="18950"/>
    <cellStyle name="표준 5 2 2 3 2 2 4 3 2 4" xfId="23112"/>
    <cellStyle name="표준 5 2 2 3 2 2 4 3 2 5" xfId="27208"/>
    <cellStyle name="표준 5 2 2 3 2 2 4 3 2 6" xfId="35419"/>
    <cellStyle name="표준 5 2 2 3 2 2 4 3 2 7" xfId="43612"/>
    <cellStyle name="표준 5 2 2 3 2 2 4 3 3" xfId="8550"/>
    <cellStyle name="표준 5 2 2 3 2 2 4 3 3 2" xfId="29256"/>
    <cellStyle name="표준 5 2 2 3 2 2 4 3 3 3" xfId="37467"/>
    <cellStyle name="표준 5 2 2 3 2 2 4 3 3 4" xfId="45660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1"/>
    <cellStyle name="표준 5 2 2 3 2 2 4 3 9" xfId="41564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7"/>
    <cellStyle name="표준 5 2 2 3 2 2 4 4 2 2 4" xfId="48220"/>
    <cellStyle name="표준 5 2 2 3 2 2 4 4 2 3" xfId="19462"/>
    <cellStyle name="표준 5 2 2 3 2 2 4 4 2 4" xfId="23624"/>
    <cellStyle name="표준 5 2 2 3 2 2 4 4 2 5" xfId="27720"/>
    <cellStyle name="표준 5 2 2 3 2 2 4 4 2 6" xfId="35931"/>
    <cellStyle name="표준 5 2 2 3 2 2 4 4 2 7" xfId="44124"/>
    <cellStyle name="표준 5 2 2 3 2 2 4 4 3" xfId="9062"/>
    <cellStyle name="표준 5 2 2 3 2 2 4 4 3 2" xfId="29768"/>
    <cellStyle name="표준 5 2 2 3 2 2 4 4 3 3" xfId="37979"/>
    <cellStyle name="표준 5 2 2 3 2 2 4 4 3 4" xfId="46172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3"/>
    <cellStyle name="표준 5 2 2 3 2 2 4 4 9" xfId="42076"/>
    <cellStyle name="표준 5 2 2 3 2 2 4 5" xfId="9574"/>
    <cellStyle name="표준 5 2 2 3 2 2 4 5 2" xfId="13686"/>
    <cellStyle name="표준 5 2 2 3 2 2 4 5 2 2" xfId="30280"/>
    <cellStyle name="표준 5 2 2 3 2 2 4 5 2 3" xfId="38491"/>
    <cellStyle name="표준 5 2 2 3 2 2 4 5 2 4" xfId="46684"/>
    <cellStyle name="표준 5 2 2 3 2 2 4 5 3" xfId="17926"/>
    <cellStyle name="표준 5 2 2 3 2 2 4 5 4" xfId="22088"/>
    <cellStyle name="표준 5 2 2 3 2 2 4 5 5" xfId="26184"/>
    <cellStyle name="표준 5 2 2 3 2 2 4 5 6" xfId="34395"/>
    <cellStyle name="표준 5 2 2 3 2 2 4 5 7" xfId="42588"/>
    <cellStyle name="표준 5 2 2 3 2 2 4 6" xfId="7526"/>
    <cellStyle name="표준 5 2 2 3 2 2 4 6 2" xfId="28232"/>
    <cellStyle name="표준 5 2 2 3 2 2 4 6 3" xfId="36443"/>
    <cellStyle name="표준 5 2 2 3 2 2 4 6 4" xfId="44636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7"/>
    <cellStyle name="표준 5 2 2 3 2 2 5 2 2 4" xfId="46940"/>
    <cellStyle name="표준 5 2 2 3 2 2 5 2 3" xfId="18182"/>
    <cellStyle name="표준 5 2 2 3 2 2 5 2 4" xfId="22344"/>
    <cellStyle name="표준 5 2 2 3 2 2 5 2 5" xfId="26440"/>
    <cellStyle name="표준 5 2 2 3 2 2 5 2 6" xfId="34651"/>
    <cellStyle name="표준 5 2 2 3 2 2 5 2 7" xfId="42844"/>
    <cellStyle name="표준 5 2 2 3 2 2 5 3" xfId="7782"/>
    <cellStyle name="표준 5 2 2 3 2 2 5 3 2" xfId="28488"/>
    <cellStyle name="표준 5 2 2 3 2 2 5 3 3" xfId="36699"/>
    <cellStyle name="표준 5 2 2 3 2 2 5 3 4" xfId="44892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3"/>
    <cellStyle name="표준 5 2 2 3 2 2 5 9" xfId="40796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9"/>
    <cellStyle name="표준 5 2 2 3 2 2 6 2 2 4" xfId="47452"/>
    <cellStyle name="표준 5 2 2 3 2 2 6 2 3" xfId="18694"/>
    <cellStyle name="표준 5 2 2 3 2 2 6 2 4" xfId="22856"/>
    <cellStyle name="표준 5 2 2 3 2 2 6 2 5" xfId="26952"/>
    <cellStyle name="표준 5 2 2 3 2 2 6 2 6" xfId="35163"/>
    <cellStyle name="표준 5 2 2 3 2 2 6 2 7" xfId="43356"/>
    <cellStyle name="표준 5 2 2 3 2 2 6 3" xfId="8294"/>
    <cellStyle name="표준 5 2 2 3 2 2 6 3 2" xfId="29000"/>
    <cellStyle name="표준 5 2 2 3 2 2 6 3 3" xfId="37211"/>
    <cellStyle name="표준 5 2 2 3 2 2 6 3 4" xfId="45404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5"/>
    <cellStyle name="표준 5 2 2 3 2 2 6 9" xfId="41308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1"/>
    <cellStyle name="표준 5 2 2 3 2 2 7 2 2 4" xfId="47964"/>
    <cellStyle name="표준 5 2 2 3 2 2 7 2 3" xfId="19206"/>
    <cellStyle name="표준 5 2 2 3 2 2 7 2 4" xfId="23368"/>
    <cellStyle name="표준 5 2 2 3 2 2 7 2 5" xfId="27464"/>
    <cellStyle name="표준 5 2 2 3 2 2 7 2 6" xfId="35675"/>
    <cellStyle name="표준 5 2 2 3 2 2 7 2 7" xfId="43868"/>
    <cellStyle name="표준 5 2 2 3 2 2 7 3" xfId="8806"/>
    <cellStyle name="표준 5 2 2 3 2 2 7 3 2" xfId="29512"/>
    <cellStyle name="표준 5 2 2 3 2 2 7 3 3" xfId="37723"/>
    <cellStyle name="표준 5 2 2 3 2 2 7 3 4" xfId="45916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7"/>
    <cellStyle name="표준 5 2 2 3 2 2 7 9" xfId="41820"/>
    <cellStyle name="표준 5 2 2 3 2 2 8" xfId="7043"/>
    <cellStyle name="표준 5 2 2 3 2 2 8 2" xfId="9318"/>
    <cellStyle name="표준 5 2 2 3 2 2 8 2 2" xfId="30024"/>
    <cellStyle name="표준 5 2 2 3 2 2 8 2 3" xfId="38235"/>
    <cellStyle name="표준 5 2 2 3 2 2 8 2 4" xfId="46428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9"/>
    <cellStyle name="표준 5 2 2 3 2 2 8 8" xfId="42332"/>
    <cellStyle name="표준 5 2 2 3 2 2 9" xfId="7135"/>
    <cellStyle name="표준 5 2 2 3 2 2 9 2" xfId="27976"/>
    <cellStyle name="표준 5 2 2 3 2 2 9 3" xfId="36187"/>
    <cellStyle name="표준 5 2 2 3 2 2 9 4" xfId="44380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3"/>
    <cellStyle name="표준 5 2 2 3 2 3 14" xfId="40316"/>
    <cellStyle name="표준 5 2 2 3 2 3 2" xfId="575"/>
    <cellStyle name="표준 5 2 2 3 2 3 2 10" xfId="19944"/>
    <cellStyle name="표준 5 2 2 3 2 3 2 11" xfId="24040"/>
    <cellStyle name="표준 5 2 2 3 2 3 2 12" xfId="32251"/>
    <cellStyle name="표준 5 2 2 3 2 3 2 13" xfId="40444"/>
    <cellStyle name="표준 5 2 2 3 2 3 2 2" xfId="831"/>
    <cellStyle name="표준 5 2 2 3 2 3 2 2 10" xfId="24296"/>
    <cellStyle name="표준 5 2 2 3 2 3 2 2 11" xfId="32507"/>
    <cellStyle name="표준 5 2 2 3 2 3 2 2 12" xfId="40700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3"/>
    <cellStyle name="표준 5 2 2 3 2 3 2 2 2 2 2 4" xfId="47356"/>
    <cellStyle name="표준 5 2 2 3 2 3 2 2 2 2 3" xfId="18598"/>
    <cellStyle name="표준 5 2 2 3 2 3 2 2 2 2 4" xfId="22760"/>
    <cellStyle name="표준 5 2 2 3 2 3 2 2 2 2 5" xfId="26856"/>
    <cellStyle name="표준 5 2 2 3 2 3 2 2 2 2 6" xfId="35067"/>
    <cellStyle name="표준 5 2 2 3 2 3 2 2 2 2 7" xfId="43260"/>
    <cellStyle name="표준 5 2 2 3 2 3 2 2 2 3" xfId="8198"/>
    <cellStyle name="표준 5 2 2 3 2 3 2 2 2 3 2" xfId="28904"/>
    <cellStyle name="표준 5 2 2 3 2 3 2 2 2 3 3" xfId="37115"/>
    <cellStyle name="표준 5 2 2 3 2 3 2 2 2 3 4" xfId="45308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9"/>
    <cellStyle name="표준 5 2 2 3 2 3 2 2 2 9" xfId="41212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5"/>
    <cellStyle name="표준 5 2 2 3 2 3 2 2 3 2 2 4" xfId="47868"/>
    <cellStyle name="표준 5 2 2 3 2 3 2 2 3 2 3" xfId="19110"/>
    <cellStyle name="표준 5 2 2 3 2 3 2 2 3 2 4" xfId="23272"/>
    <cellStyle name="표준 5 2 2 3 2 3 2 2 3 2 5" xfId="27368"/>
    <cellStyle name="표준 5 2 2 3 2 3 2 2 3 2 6" xfId="35579"/>
    <cellStyle name="표준 5 2 2 3 2 3 2 2 3 2 7" xfId="43772"/>
    <cellStyle name="표준 5 2 2 3 2 3 2 2 3 3" xfId="8710"/>
    <cellStyle name="표준 5 2 2 3 2 3 2 2 3 3 2" xfId="29416"/>
    <cellStyle name="표준 5 2 2 3 2 3 2 2 3 3 3" xfId="37627"/>
    <cellStyle name="표준 5 2 2 3 2 3 2 2 3 3 4" xfId="45820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1"/>
    <cellStyle name="표준 5 2 2 3 2 3 2 2 3 9" xfId="41724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7"/>
    <cellStyle name="표준 5 2 2 3 2 3 2 2 4 2 2 4" xfId="48380"/>
    <cellStyle name="표준 5 2 2 3 2 3 2 2 4 2 3" xfId="19622"/>
    <cellStyle name="표준 5 2 2 3 2 3 2 2 4 2 4" xfId="23784"/>
    <cellStyle name="표준 5 2 2 3 2 3 2 2 4 2 5" xfId="27880"/>
    <cellStyle name="표준 5 2 2 3 2 3 2 2 4 2 6" xfId="36091"/>
    <cellStyle name="표준 5 2 2 3 2 3 2 2 4 2 7" xfId="44284"/>
    <cellStyle name="표준 5 2 2 3 2 3 2 2 4 3" xfId="9222"/>
    <cellStyle name="표준 5 2 2 3 2 3 2 2 4 3 2" xfId="29928"/>
    <cellStyle name="표준 5 2 2 3 2 3 2 2 4 3 3" xfId="38139"/>
    <cellStyle name="표준 5 2 2 3 2 3 2 2 4 3 4" xfId="46332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3"/>
    <cellStyle name="표준 5 2 2 3 2 3 2 2 4 9" xfId="42236"/>
    <cellStyle name="표준 5 2 2 3 2 3 2 2 5" xfId="9734"/>
    <cellStyle name="표준 5 2 2 3 2 3 2 2 5 2" xfId="13846"/>
    <cellStyle name="표준 5 2 2 3 2 3 2 2 5 2 2" xfId="30440"/>
    <cellStyle name="표준 5 2 2 3 2 3 2 2 5 2 3" xfId="38651"/>
    <cellStyle name="표준 5 2 2 3 2 3 2 2 5 2 4" xfId="46844"/>
    <cellStyle name="표준 5 2 2 3 2 3 2 2 5 3" xfId="18086"/>
    <cellStyle name="표준 5 2 2 3 2 3 2 2 5 4" xfId="22248"/>
    <cellStyle name="표준 5 2 2 3 2 3 2 2 5 5" xfId="26344"/>
    <cellStyle name="표준 5 2 2 3 2 3 2 2 5 6" xfId="34555"/>
    <cellStyle name="표준 5 2 2 3 2 3 2 2 5 7" xfId="42748"/>
    <cellStyle name="표준 5 2 2 3 2 3 2 2 6" xfId="7686"/>
    <cellStyle name="표준 5 2 2 3 2 3 2 2 6 2" xfId="28392"/>
    <cellStyle name="표준 5 2 2 3 2 3 2 2 6 3" xfId="36603"/>
    <cellStyle name="표준 5 2 2 3 2 3 2 2 6 4" xfId="44796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7"/>
    <cellStyle name="표준 5 2 2 3 2 3 2 3 2 2 4" xfId="47100"/>
    <cellStyle name="표준 5 2 2 3 2 3 2 3 2 3" xfId="18342"/>
    <cellStyle name="표준 5 2 2 3 2 3 2 3 2 4" xfId="22504"/>
    <cellStyle name="표준 5 2 2 3 2 3 2 3 2 5" xfId="26600"/>
    <cellStyle name="표준 5 2 2 3 2 3 2 3 2 6" xfId="34811"/>
    <cellStyle name="표준 5 2 2 3 2 3 2 3 2 7" xfId="43004"/>
    <cellStyle name="표준 5 2 2 3 2 3 2 3 3" xfId="7942"/>
    <cellStyle name="표준 5 2 2 3 2 3 2 3 3 2" xfId="28648"/>
    <cellStyle name="표준 5 2 2 3 2 3 2 3 3 3" xfId="36859"/>
    <cellStyle name="표준 5 2 2 3 2 3 2 3 3 4" xfId="45052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3"/>
    <cellStyle name="표준 5 2 2 3 2 3 2 3 9" xfId="40956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9"/>
    <cellStyle name="표준 5 2 2 3 2 3 2 4 2 2 4" xfId="47612"/>
    <cellStyle name="표준 5 2 2 3 2 3 2 4 2 3" xfId="18854"/>
    <cellStyle name="표준 5 2 2 3 2 3 2 4 2 4" xfId="23016"/>
    <cellStyle name="표준 5 2 2 3 2 3 2 4 2 5" xfId="27112"/>
    <cellStyle name="표준 5 2 2 3 2 3 2 4 2 6" xfId="35323"/>
    <cellStyle name="표준 5 2 2 3 2 3 2 4 2 7" xfId="43516"/>
    <cellStyle name="표준 5 2 2 3 2 3 2 4 3" xfId="8454"/>
    <cellStyle name="표준 5 2 2 3 2 3 2 4 3 2" xfId="29160"/>
    <cellStyle name="표준 5 2 2 3 2 3 2 4 3 3" xfId="37371"/>
    <cellStyle name="표준 5 2 2 3 2 3 2 4 3 4" xfId="45564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5"/>
    <cellStyle name="표준 5 2 2 3 2 3 2 4 9" xfId="41468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1"/>
    <cellStyle name="표준 5 2 2 3 2 3 2 5 2 2 4" xfId="48124"/>
    <cellStyle name="표준 5 2 2 3 2 3 2 5 2 3" xfId="19366"/>
    <cellStyle name="표준 5 2 2 3 2 3 2 5 2 4" xfId="23528"/>
    <cellStyle name="표준 5 2 2 3 2 3 2 5 2 5" xfId="27624"/>
    <cellStyle name="표준 5 2 2 3 2 3 2 5 2 6" xfId="35835"/>
    <cellStyle name="표준 5 2 2 3 2 3 2 5 2 7" xfId="44028"/>
    <cellStyle name="표준 5 2 2 3 2 3 2 5 3" xfId="8966"/>
    <cellStyle name="표준 5 2 2 3 2 3 2 5 3 2" xfId="29672"/>
    <cellStyle name="표준 5 2 2 3 2 3 2 5 3 3" xfId="37883"/>
    <cellStyle name="표준 5 2 2 3 2 3 2 5 3 4" xfId="46076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7"/>
    <cellStyle name="표준 5 2 2 3 2 3 2 5 9" xfId="41980"/>
    <cellStyle name="표준 5 2 2 3 2 3 2 6" xfId="9478"/>
    <cellStyle name="표준 5 2 2 3 2 3 2 6 2" xfId="13590"/>
    <cellStyle name="표준 5 2 2 3 2 3 2 6 2 2" xfId="30184"/>
    <cellStyle name="표준 5 2 2 3 2 3 2 6 2 3" xfId="38395"/>
    <cellStyle name="표준 5 2 2 3 2 3 2 6 2 4" xfId="46588"/>
    <cellStyle name="표준 5 2 2 3 2 3 2 6 3" xfId="17830"/>
    <cellStyle name="표준 5 2 2 3 2 3 2 6 4" xfId="21992"/>
    <cellStyle name="표준 5 2 2 3 2 3 2 6 5" xfId="26088"/>
    <cellStyle name="표준 5 2 2 3 2 3 2 6 6" xfId="34299"/>
    <cellStyle name="표준 5 2 2 3 2 3 2 6 7" xfId="42492"/>
    <cellStyle name="표준 5 2 2 3 2 3 2 7" xfId="7430"/>
    <cellStyle name="표준 5 2 2 3 2 3 2 7 2" xfId="28136"/>
    <cellStyle name="표준 5 2 2 3 2 3 2 7 3" xfId="36347"/>
    <cellStyle name="표준 5 2 2 3 2 3 2 7 4" xfId="44540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9"/>
    <cellStyle name="표준 5 2 2 3 2 3 3 12" xfId="40572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5"/>
    <cellStyle name="표준 5 2 2 3 2 3 3 2 2 2 4" xfId="47228"/>
    <cellStyle name="표준 5 2 2 3 2 3 3 2 2 3" xfId="18470"/>
    <cellStyle name="표준 5 2 2 3 2 3 3 2 2 4" xfId="22632"/>
    <cellStyle name="표준 5 2 2 3 2 3 3 2 2 5" xfId="26728"/>
    <cellStyle name="표준 5 2 2 3 2 3 3 2 2 6" xfId="34939"/>
    <cellStyle name="표준 5 2 2 3 2 3 3 2 2 7" xfId="43132"/>
    <cellStyle name="표준 5 2 2 3 2 3 3 2 3" xfId="8070"/>
    <cellStyle name="표준 5 2 2 3 2 3 3 2 3 2" xfId="28776"/>
    <cellStyle name="표준 5 2 2 3 2 3 3 2 3 3" xfId="36987"/>
    <cellStyle name="표준 5 2 2 3 2 3 3 2 3 4" xfId="45180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1"/>
    <cellStyle name="표준 5 2 2 3 2 3 3 2 9" xfId="41084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7"/>
    <cellStyle name="표준 5 2 2 3 2 3 3 3 2 2 4" xfId="47740"/>
    <cellStyle name="표준 5 2 2 3 2 3 3 3 2 3" xfId="18982"/>
    <cellStyle name="표준 5 2 2 3 2 3 3 3 2 4" xfId="23144"/>
    <cellStyle name="표준 5 2 2 3 2 3 3 3 2 5" xfId="27240"/>
    <cellStyle name="표준 5 2 2 3 2 3 3 3 2 6" xfId="35451"/>
    <cellStyle name="표준 5 2 2 3 2 3 3 3 2 7" xfId="43644"/>
    <cellStyle name="표준 5 2 2 3 2 3 3 3 3" xfId="8582"/>
    <cellStyle name="표준 5 2 2 3 2 3 3 3 3 2" xfId="29288"/>
    <cellStyle name="표준 5 2 2 3 2 3 3 3 3 3" xfId="37499"/>
    <cellStyle name="표준 5 2 2 3 2 3 3 3 3 4" xfId="45692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3"/>
    <cellStyle name="표준 5 2 2 3 2 3 3 3 9" xfId="41596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9"/>
    <cellStyle name="표준 5 2 2 3 2 3 3 4 2 2 4" xfId="48252"/>
    <cellStyle name="표준 5 2 2 3 2 3 3 4 2 3" xfId="19494"/>
    <cellStyle name="표준 5 2 2 3 2 3 3 4 2 4" xfId="23656"/>
    <cellStyle name="표준 5 2 2 3 2 3 3 4 2 5" xfId="27752"/>
    <cellStyle name="표준 5 2 2 3 2 3 3 4 2 6" xfId="35963"/>
    <cellStyle name="표준 5 2 2 3 2 3 3 4 2 7" xfId="44156"/>
    <cellStyle name="표준 5 2 2 3 2 3 3 4 3" xfId="9094"/>
    <cellStyle name="표준 5 2 2 3 2 3 3 4 3 2" xfId="29800"/>
    <cellStyle name="표준 5 2 2 3 2 3 3 4 3 3" xfId="38011"/>
    <cellStyle name="표준 5 2 2 3 2 3 3 4 3 4" xfId="46204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5"/>
    <cellStyle name="표준 5 2 2 3 2 3 3 4 9" xfId="42108"/>
    <cellStyle name="표준 5 2 2 3 2 3 3 5" xfId="9606"/>
    <cellStyle name="표준 5 2 2 3 2 3 3 5 2" xfId="13718"/>
    <cellStyle name="표준 5 2 2 3 2 3 3 5 2 2" xfId="30312"/>
    <cellStyle name="표준 5 2 2 3 2 3 3 5 2 3" xfId="38523"/>
    <cellStyle name="표준 5 2 2 3 2 3 3 5 2 4" xfId="46716"/>
    <cellStyle name="표준 5 2 2 3 2 3 3 5 3" xfId="17958"/>
    <cellStyle name="표준 5 2 2 3 2 3 3 5 4" xfId="22120"/>
    <cellStyle name="표준 5 2 2 3 2 3 3 5 5" xfId="26216"/>
    <cellStyle name="표준 5 2 2 3 2 3 3 5 6" xfId="34427"/>
    <cellStyle name="표준 5 2 2 3 2 3 3 5 7" xfId="42620"/>
    <cellStyle name="표준 5 2 2 3 2 3 3 6" xfId="7558"/>
    <cellStyle name="표준 5 2 2 3 2 3 3 6 2" xfId="28264"/>
    <cellStyle name="표준 5 2 2 3 2 3 3 6 3" xfId="36475"/>
    <cellStyle name="표준 5 2 2 3 2 3 3 6 4" xfId="44668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9"/>
    <cellStyle name="표준 5 2 2 3 2 3 4 2 2 4" xfId="46972"/>
    <cellStyle name="표준 5 2 2 3 2 3 4 2 3" xfId="18214"/>
    <cellStyle name="표준 5 2 2 3 2 3 4 2 4" xfId="22376"/>
    <cellStyle name="표준 5 2 2 3 2 3 4 2 5" xfId="26472"/>
    <cellStyle name="표준 5 2 2 3 2 3 4 2 6" xfId="34683"/>
    <cellStyle name="표준 5 2 2 3 2 3 4 2 7" xfId="42876"/>
    <cellStyle name="표준 5 2 2 3 2 3 4 3" xfId="7814"/>
    <cellStyle name="표준 5 2 2 3 2 3 4 3 2" xfId="28520"/>
    <cellStyle name="표준 5 2 2 3 2 3 4 3 3" xfId="36731"/>
    <cellStyle name="표준 5 2 2 3 2 3 4 3 4" xfId="44924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5"/>
    <cellStyle name="표준 5 2 2 3 2 3 4 9" xfId="40828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1"/>
    <cellStyle name="표준 5 2 2 3 2 3 5 2 2 4" xfId="47484"/>
    <cellStyle name="표준 5 2 2 3 2 3 5 2 3" xfId="18726"/>
    <cellStyle name="표준 5 2 2 3 2 3 5 2 4" xfId="22888"/>
    <cellStyle name="표준 5 2 2 3 2 3 5 2 5" xfId="26984"/>
    <cellStyle name="표준 5 2 2 3 2 3 5 2 6" xfId="35195"/>
    <cellStyle name="표준 5 2 2 3 2 3 5 2 7" xfId="43388"/>
    <cellStyle name="표준 5 2 2 3 2 3 5 3" xfId="8326"/>
    <cellStyle name="표준 5 2 2 3 2 3 5 3 2" xfId="29032"/>
    <cellStyle name="표준 5 2 2 3 2 3 5 3 3" xfId="37243"/>
    <cellStyle name="표준 5 2 2 3 2 3 5 3 4" xfId="45436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7"/>
    <cellStyle name="표준 5 2 2 3 2 3 5 9" xfId="41340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3"/>
    <cellStyle name="표준 5 2 2 3 2 3 6 2 2 4" xfId="47996"/>
    <cellStyle name="표준 5 2 2 3 2 3 6 2 3" xfId="19238"/>
    <cellStyle name="표준 5 2 2 3 2 3 6 2 4" xfId="23400"/>
    <cellStyle name="표준 5 2 2 3 2 3 6 2 5" xfId="27496"/>
    <cellStyle name="표준 5 2 2 3 2 3 6 2 6" xfId="35707"/>
    <cellStyle name="표준 5 2 2 3 2 3 6 2 7" xfId="43900"/>
    <cellStyle name="표준 5 2 2 3 2 3 6 3" xfId="8838"/>
    <cellStyle name="표준 5 2 2 3 2 3 6 3 2" xfId="29544"/>
    <cellStyle name="표준 5 2 2 3 2 3 6 3 3" xfId="37755"/>
    <cellStyle name="표준 5 2 2 3 2 3 6 3 4" xfId="45948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9"/>
    <cellStyle name="표준 5 2 2 3 2 3 6 9" xfId="41852"/>
    <cellStyle name="표준 5 2 2 3 2 3 7" xfId="9350"/>
    <cellStyle name="표준 5 2 2 3 2 3 7 2" xfId="13462"/>
    <cellStyle name="표준 5 2 2 3 2 3 7 2 2" xfId="30056"/>
    <cellStyle name="표준 5 2 2 3 2 3 7 2 3" xfId="38267"/>
    <cellStyle name="표준 5 2 2 3 2 3 7 2 4" xfId="46460"/>
    <cellStyle name="표준 5 2 2 3 2 3 7 3" xfId="17702"/>
    <cellStyle name="표준 5 2 2 3 2 3 7 4" xfId="21864"/>
    <cellStyle name="표준 5 2 2 3 2 3 7 5" xfId="25960"/>
    <cellStyle name="표준 5 2 2 3 2 3 7 6" xfId="34171"/>
    <cellStyle name="표준 5 2 2 3 2 3 7 7" xfId="42364"/>
    <cellStyle name="표준 5 2 2 3 2 3 8" xfId="7302"/>
    <cellStyle name="표준 5 2 2 3 2 3 8 2" xfId="28008"/>
    <cellStyle name="표준 5 2 2 3 2 3 8 3" xfId="36219"/>
    <cellStyle name="표준 5 2 2 3 2 3 8 4" xfId="44412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7"/>
    <cellStyle name="표준 5 2 2 3 2 4 13" xfId="40380"/>
    <cellStyle name="표준 5 2 2 3 2 4 2" xfId="767"/>
    <cellStyle name="표준 5 2 2 3 2 4 2 10" xfId="24232"/>
    <cellStyle name="표준 5 2 2 3 2 4 2 11" xfId="32443"/>
    <cellStyle name="표준 5 2 2 3 2 4 2 12" xfId="40636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9"/>
    <cellStyle name="표준 5 2 2 3 2 4 2 2 2 2 4" xfId="47292"/>
    <cellStyle name="표준 5 2 2 3 2 4 2 2 2 3" xfId="18534"/>
    <cellStyle name="표준 5 2 2 3 2 4 2 2 2 4" xfId="22696"/>
    <cellStyle name="표준 5 2 2 3 2 4 2 2 2 5" xfId="26792"/>
    <cellStyle name="표준 5 2 2 3 2 4 2 2 2 6" xfId="35003"/>
    <cellStyle name="표준 5 2 2 3 2 4 2 2 2 7" xfId="43196"/>
    <cellStyle name="표준 5 2 2 3 2 4 2 2 3" xfId="8134"/>
    <cellStyle name="표준 5 2 2 3 2 4 2 2 3 2" xfId="28840"/>
    <cellStyle name="표준 5 2 2 3 2 4 2 2 3 3" xfId="37051"/>
    <cellStyle name="표준 5 2 2 3 2 4 2 2 3 4" xfId="45244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5"/>
    <cellStyle name="표준 5 2 2 3 2 4 2 2 9" xfId="41148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1"/>
    <cellStyle name="표준 5 2 2 3 2 4 2 3 2 2 4" xfId="47804"/>
    <cellStyle name="표준 5 2 2 3 2 4 2 3 2 3" xfId="19046"/>
    <cellStyle name="표준 5 2 2 3 2 4 2 3 2 4" xfId="23208"/>
    <cellStyle name="표준 5 2 2 3 2 4 2 3 2 5" xfId="27304"/>
    <cellStyle name="표준 5 2 2 3 2 4 2 3 2 6" xfId="35515"/>
    <cellStyle name="표준 5 2 2 3 2 4 2 3 2 7" xfId="43708"/>
    <cellStyle name="표준 5 2 2 3 2 4 2 3 3" xfId="8646"/>
    <cellStyle name="표준 5 2 2 3 2 4 2 3 3 2" xfId="29352"/>
    <cellStyle name="표준 5 2 2 3 2 4 2 3 3 3" xfId="37563"/>
    <cellStyle name="표준 5 2 2 3 2 4 2 3 3 4" xfId="45756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7"/>
    <cellStyle name="표준 5 2 2 3 2 4 2 3 9" xfId="41660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3"/>
    <cellStyle name="표준 5 2 2 3 2 4 2 4 2 2 4" xfId="48316"/>
    <cellStyle name="표준 5 2 2 3 2 4 2 4 2 3" xfId="19558"/>
    <cellStyle name="표준 5 2 2 3 2 4 2 4 2 4" xfId="23720"/>
    <cellStyle name="표준 5 2 2 3 2 4 2 4 2 5" xfId="27816"/>
    <cellStyle name="표준 5 2 2 3 2 4 2 4 2 6" xfId="36027"/>
    <cellStyle name="표준 5 2 2 3 2 4 2 4 2 7" xfId="44220"/>
    <cellStyle name="표준 5 2 2 3 2 4 2 4 3" xfId="9158"/>
    <cellStyle name="표준 5 2 2 3 2 4 2 4 3 2" xfId="29864"/>
    <cellStyle name="표준 5 2 2 3 2 4 2 4 3 3" xfId="38075"/>
    <cellStyle name="표준 5 2 2 3 2 4 2 4 3 4" xfId="46268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9"/>
    <cellStyle name="표준 5 2 2 3 2 4 2 4 9" xfId="42172"/>
    <cellStyle name="표준 5 2 2 3 2 4 2 5" xfId="9670"/>
    <cellStyle name="표준 5 2 2 3 2 4 2 5 2" xfId="13782"/>
    <cellStyle name="표준 5 2 2 3 2 4 2 5 2 2" xfId="30376"/>
    <cellStyle name="표준 5 2 2 3 2 4 2 5 2 3" xfId="38587"/>
    <cellStyle name="표준 5 2 2 3 2 4 2 5 2 4" xfId="46780"/>
    <cellStyle name="표준 5 2 2 3 2 4 2 5 3" xfId="18022"/>
    <cellStyle name="표준 5 2 2 3 2 4 2 5 4" xfId="22184"/>
    <cellStyle name="표준 5 2 2 3 2 4 2 5 5" xfId="26280"/>
    <cellStyle name="표준 5 2 2 3 2 4 2 5 6" xfId="34491"/>
    <cellStyle name="표준 5 2 2 3 2 4 2 5 7" xfId="42684"/>
    <cellStyle name="표준 5 2 2 3 2 4 2 6" xfId="7622"/>
    <cellStyle name="표준 5 2 2 3 2 4 2 6 2" xfId="28328"/>
    <cellStyle name="표준 5 2 2 3 2 4 2 6 3" xfId="36539"/>
    <cellStyle name="표준 5 2 2 3 2 4 2 6 4" xfId="44732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3"/>
    <cellStyle name="표준 5 2 2 3 2 4 3 2 2 4" xfId="47036"/>
    <cellStyle name="표준 5 2 2 3 2 4 3 2 3" xfId="18278"/>
    <cellStyle name="표준 5 2 2 3 2 4 3 2 4" xfId="22440"/>
    <cellStyle name="표준 5 2 2 3 2 4 3 2 5" xfId="26536"/>
    <cellStyle name="표준 5 2 2 3 2 4 3 2 6" xfId="34747"/>
    <cellStyle name="표준 5 2 2 3 2 4 3 2 7" xfId="42940"/>
    <cellStyle name="표준 5 2 2 3 2 4 3 3" xfId="7878"/>
    <cellStyle name="표준 5 2 2 3 2 4 3 3 2" xfId="28584"/>
    <cellStyle name="표준 5 2 2 3 2 4 3 3 3" xfId="36795"/>
    <cellStyle name="표준 5 2 2 3 2 4 3 3 4" xfId="44988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9"/>
    <cellStyle name="표준 5 2 2 3 2 4 3 9" xfId="40892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5"/>
    <cellStyle name="표준 5 2 2 3 2 4 4 2 2 4" xfId="47548"/>
    <cellStyle name="표준 5 2 2 3 2 4 4 2 3" xfId="18790"/>
    <cellStyle name="표준 5 2 2 3 2 4 4 2 4" xfId="22952"/>
    <cellStyle name="표준 5 2 2 3 2 4 4 2 5" xfId="27048"/>
    <cellStyle name="표준 5 2 2 3 2 4 4 2 6" xfId="35259"/>
    <cellStyle name="표준 5 2 2 3 2 4 4 2 7" xfId="43452"/>
    <cellStyle name="표준 5 2 2 3 2 4 4 3" xfId="8390"/>
    <cellStyle name="표준 5 2 2 3 2 4 4 3 2" xfId="29096"/>
    <cellStyle name="표준 5 2 2 3 2 4 4 3 3" xfId="37307"/>
    <cellStyle name="표준 5 2 2 3 2 4 4 3 4" xfId="45500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1"/>
    <cellStyle name="표준 5 2 2 3 2 4 4 9" xfId="41404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7"/>
    <cellStyle name="표준 5 2 2 3 2 4 5 2 2 4" xfId="48060"/>
    <cellStyle name="표준 5 2 2 3 2 4 5 2 3" xfId="19302"/>
    <cellStyle name="표준 5 2 2 3 2 4 5 2 4" xfId="23464"/>
    <cellStyle name="표준 5 2 2 3 2 4 5 2 5" xfId="27560"/>
    <cellStyle name="표준 5 2 2 3 2 4 5 2 6" xfId="35771"/>
    <cellStyle name="표준 5 2 2 3 2 4 5 2 7" xfId="43964"/>
    <cellStyle name="표준 5 2 2 3 2 4 5 3" xfId="8902"/>
    <cellStyle name="표준 5 2 2 3 2 4 5 3 2" xfId="29608"/>
    <cellStyle name="표준 5 2 2 3 2 4 5 3 3" xfId="37819"/>
    <cellStyle name="표준 5 2 2 3 2 4 5 3 4" xfId="46012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3"/>
    <cellStyle name="표준 5 2 2 3 2 4 5 9" xfId="41916"/>
    <cellStyle name="표준 5 2 2 3 2 4 6" xfId="9414"/>
    <cellStyle name="표준 5 2 2 3 2 4 6 2" xfId="13526"/>
    <cellStyle name="표준 5 2 2 3 2 4 6 2 2" xfId="30120"/>
    <cellStyle name="표준 5 2 2 3 2 4 6 2 3" xfId="38331"/>
    <cellStyle name="표준 5 2 2 3 2 4 6 2 4" xfId="46524"/>
    <cellStyle name="표준 5 2 2 3 2 4 6 3" xfId="17766"/>
    <cellStyle name="표준 5 2 2 3 2 4 6 4" xfId="21928"/>
    <cellStyle name="표준 5 2 2 3 2 4 6 5" xfId="26024"/>
    <cellStyle name="표준 5 2 2 3 2 4 6 6" xfId="34235"/>
    <cellStyle name="표준 5 2 2 3 2 4 6 7" xfId="42428"/>
    <cellStyle name="표준 5 2 2 3 2 4 7" xfId="7366"/>
    <cellStyle name="표준 5 2 2 3 2 4 7 2" xfId="28072"/>
    <cellStyle name="표준 5 2 2 3 2 4 7 3" xfId="36283"/>
    <cellStyle name="표준 5 2 2 3 2 4 7 4" xfId="44476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5"/>
    <cellStyle name="표준 5 2 2 3 2 5 12" xfId="40508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1"/>
    <cellStyle name="표준 5 2 2 3 2 5 2 2 2 4" xfId="47164"/>
    <cellStyle name="표준 5 2 2 3 2 5 2 2 3" xfId="18406"/>
    <cellStyle name="표준 5 2 2 3 2 5 2 2 4" xfId="22568"/>
    <cellStyle name="표준 5 2 2 3 2 5 2 2 5" xfId="26664"/>
    <cellStyle name="표준 5 2 2 3 2 5 2 2 6" xfId="34875"/>
    <cellStyle name="표준 5 2 2 3 2 5 2 2 7" xfId="43068"/>
    <cellStyle name="표준 5 2 2 3 2 5 2 3" xfId="8006"/>
    <cellStyle name="표준 5 2 2 3 2 5 2 3 2" xfId="28712"/>
    <cellStyle name="표준 5 2 2 3 2 5 2 3 3" xfId="36923"/>
    <cellStyle name="표준 5 2 2 3 2 5 2 3 4" xfId="45116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7"/>
    <cellStyle name="표준 5 2 2 3 2 5 2 9" xfId="41020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3"/>
    <cellStyle name="표준 5 2 2 3 2 5 3 2 2 4" xfId="47676"/>
    <cellStyle name="표준 5 2 2 3 2 5 3 2 3" xfId="18918"/>
    <cellStyle name="표준 5 2 2 3 2 5 3 2 4" xfId="23080"/>
    <cellStyle name="표준 5 2 2 3 2 5 3 2 5" xfId="27176"/>
    <cellStyle name="표준 5 2 2 3 2 5 3 2 6" xfId="35387"/>
    <cellStyle name="표준 5 2 2 3 2 5 3 2 7" xfId="43580"/>
    <cellStyle name="표준 5 2 2 3 2 5 3 3" xfId="8518"/>
    <cellStyle name="표준 5 2 2 3 2 5 3 3 2" xfId="29224"/>
    <cellStyle name="표준 5 2 2 3 2 5 3 3 3" xfId="37435"/>
    <cellStyle name="표준 5 2 2 3 2 5 3 3 4" xfId="45628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9"/>
    <cellStyle name="표준 5 2 2 3 2 5 3 9" xfId="41532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5"/>
    <cellStyle name="표준 5 2 2 3 2 5 4 2 2 4" xfId="48188"/>
    <cellStyle name="표준 5 2 2 3 2 5 4 2 3" xfId="19430"/>
    <cellStyle name="표준 5 2 2 3 2 5 4 2 4" xfId="23592"/>
    <cellStyle name="표준 5 2 2 3 2 5 4 2 5" xfId="27688"/>
    <cellStyle name="표준 5 2 2 3 2 5 4 2 6" xfId="35899"/>
    <cellStyle name="표준 5 2 2 3 2 5 4 2 7" xfId="44092"/>
    <cellStyle name="표준 5 2 2 3 2 5 4 3" xfId="9030"/>
    <cellStyle name="표준 5 2 2 3 2 5 4 3 2" xfId="29736"/>
    <cellStyle name="표준 5 2 2 3 2 5 4 3 3" xfId="37947"/>
    <cellStyle name="표준 5 2 2 3 2 5 4 3 4" xfId="46140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1"/>
    <cellStyle name="표준 5 2 2 3 2 5 4 9" xfId="42044"/>
    <cellStyle name="표준 5 2 2 3 2 5 5" xfId="9542"/>
    <cellStyle name="표준 5 2 2 3 2 5 5 2" xfId="13654"/>
    <cellStyle name="표준 5 2 2 3 2 5 5 2 2" xfId="30248"/>
    <cellStyle name="표준 5 2 2 3 2 5 5 2 3" xfId="38459"/>
    <cellStyle name="표준 5 2 2 3 2 5 5 2 4" xfId="46652"/>
    <cellStyle name="표준 5 2 2 3 2 5 5 3" xfId="17894"/>
    <cellStyle name="표준 5 2 2 3 2 5 5 4" xfId="22056"/>
    <cellStyle name="표준 5 2 2 3 2 5 5 5" xfId="26152"/>
    <cellStyle name="표준 5 2 2 3 2 5 5 6" xfId="34363"/>
    <cellStyle name="표준 5 2 2 3 2 5 5 7" xfId="42556"/>
    <cellStyle name="표준 5 2 2 3 2 5 6" xfId="7494"/>
    <cellStyle name="표준 5 2 2 3 2 5 6 2" xfId="28200"/>
    <cellStyle name="표준 5 2 2 3 2 5 6 3" xfId="36411"/>
    <cellStyle name="표준 5 2 2 3 2 5 6 4" xfId="44604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5"/>
    <cellStyle name="표준 5 2 2 3 2 6 2 2 4" xfId="46908"/>
    <cellStyle name="표준 5 2 2 3 2 6 2 3" xfId="18150"/>
    <cellStyle name="표준 5 2 2 3 2 6 2 4" xfId="22312"/>
    <cellStyle name="표준 5 2 2 3 2 6 2 5" xfId="26408"/>
    <cellStyle name="표준 5 2 2 3 2 6 2 6" xfId="34619"/>
    <cellStyle name="표준 5 2 2 3 2 6 2 7" xfId="42812"/>
    <cellStyle name="표준 5 2 2 3 2 6 3" xfId="7750"/>
    <cellStyle name="표준 5 2 2 3 2 6 3 2" xfId="28456"/>
    <cellStyle name="표준 5 2 2 3 2 6 3 3" xfId="36667"/>
    <cellStyle name="표준 5 2 2 3 2 6 3 4" xfId="44860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1"/>
    <cellStyle name="표준 5 2 2 3 2 6 9" xfId="40764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7"/>
    <cellStyle name="표준 5 2 2 3 2 7 2 2 4" xfId="47420"/>
    <cellStyle name="표준 5 2 2 3 2 7 2 3" xfId="18662"/>
    <cellStyle name="표준 5 2 2 3 2 7 2 4" xfId="22824"/>
    <cellStyle name="표준 5 2 2 3 2 7 2 5" xfId="26920"/>
    <cellStyle name="표준 5 2 2 3 2 7 2 6" xfId="35131"/>
    <cellStyle name="표준 5 2 2 3 2 7 2 7" xfId="43324"/>
    <cellStyle name="표준 5 2 2 3 2 7 3" xfId="8262"/>
    <cellStyle name="표준 5 2 2 3 2 7 3 2" xfId="28968"/>
    <cellStyle name="표준 5 2 2 3 2 7 3 3" xfId="37179"/>
    <cellStyle name="표준 5 2 2 3 2 7 3 4" xfId="45372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3"/>
    <cellStyle name="표준 5 2 2 3 2 7 9" xfId="41276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9"/>
    <cellStyle name="표준 5 2 2 3 2 8 2 2 4" xfId="47932"/>
    <cellStyle name="표준 5 2 2 3 2 8 2 3" xfId="19174"/>
    <cellStyle name="표준 5 2 2 3 2 8 2 4" xfId="23336"/>
    <cellStyle name="표준 5 2 2 3 2 8 2 5" xfId="27432"/>
    <cellStyle name="표준 5 2 2 3 2 8 2 6" xfId="35643"/>
    <cellStyle name="표준 5 2 2 3 2 8 2 7" xfId="43836"/>
    <cellStyle name="표준 5 2 2 3 2 8 3" xfId="8774"/>
    <cellStyle name="표준 5 2 2 3 2 8 3 2" xfId="29480"/>
    <cellStyle name="표준 5 2 2 3 2 8 3 3" xfId="37691"/>
    <cellStyle name="표준 5 2 2 3 2 8 3 4" xfId="45884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5"/>
    <cellStyle name="표준 5 2 2 3 2 8 9" xfId="41788"/>
    <cellStyle name="표준 5 2 2 3 2 9" xfId="6975"/>
    <cellStyle name="표준 5 2 2 3 2 9 2" xfId="9286"/>
    <cellStyle name="표준 5 2 2 3 2 9 2 2" xfId="29992"/>
    <cellStyle name="표준 5 2 2 3 2 9 2 3" xfId="38203"/>
    <cellStyle name="표준 5 2 2 3 2 9 2 4" xfId="46396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7"/>
    <cellStyle name="표준 5 2 2 3 2 9 8" xfId="42300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5"/>
    <cellStyle name="표준 5 2 2 3 3 18" xfId="40268"/>
    <cellStyle name="표준 5 2 2 3 3 19" xfId="49698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9"/>
    <cellStyle name="표준 5 2 2 3 3 2 16" xfId="40332"/>
    <cellStyle name="표준 5 2 2 3 3 2 2" xfId="591"/>
    <cellStyle name="표준 5 2 2 3 3 2 2 10" xfId="19960"/>
    <cellStyle name="표준 5 2 2 3 3 2 2 11" xfId="24056"/>
    <cellStyle name="표준 5 2 2 3 3 2 2 12" xfId="32267"/>
    <cellStyle name="표준 5 2 2 3 3 2 2 13" xfId="40460"/>
    <cellStyle name="표준 5 2 2 3 3 2 2 2" xfId="847"/>
    <cellStyle name="표준 5 2 2 3 3 2 2 2 10" xfId="24312"/>
    <cellStyle name="표준 5 2 2 3 3 2 2 2 11" xfId="32523"/>
    <cellStyle name="표준 5 2 2 3 3 2 2 2 12" xfId="40716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9"/>
    <cellStyle name="표준 5 2 2 3 3 2 2 2 2 2 2 4" xfId="47372"/>
    <cellStyle name="표준 5 2 2 3 3 2 2 2 2 2 3" xfId="18614"/>
    <cellStyle name="표준 5 2 2 3 3 2 2 2 2 2 4" xfId="22776"/>
    <cellStyle name="표준 5 2 2 3 3 2 2 2 2 2 5" xfId="26872"/>
    <cellStyle name="표준 5 2 2 3 3 2 2 2 2 2 6" xfId="35083"/>
    <cellStyle name="표준 5 2 2 3 3 2 2 2 2 2 7" xfId="43276"/>
    <cellStyle name="표준 5 2 2 3 3 2 2 2 2 3" xfId="8214"/>
    <cellStyle name="표준 5 2 2 3 3 2 2 2 2 3 2" xfId="28920"/>
    <cellStyle name="표준 5 2 2 3 3 2 2 2 2 3 3" xfId="37131"/>
    <cellStyle name="표준 5 2 2 3 3 2 2 2 2 3 4" xfId="45324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5"/>
    <cellStyle name="표준 5 2 2 3 3 2 2 2 2 9" xfId="41228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1"/>
    <cellStyle name="표준 5 2 2 3 3 2 2 2 3 2 2 4" xfId="47884"/>
    <cellStyle name="표준 5 2 2 3 3 2 2 2 3 2 3" xfId="19126"/>
    <cellStyle name="표준 5 2 2 3 3 2 2 2 3 2 4" xfId="23288"/>
    <cellStyle name="표준 5 2 2 3 3 2 2 2 3 2 5" xfId="27384"/>
    <cellStyle name="표준 5 2 2 3 3 2 2 2 3 2 6" xfId="35595"/>
    <cellStyle name="표준 5 2 2 3 3 2 2 2 3 2 7" xfId="43788"/>
    <cellStyle name="표준 5 2 2 3 3 2 2 2 3 3" xfId="8726"/>
    <cellStyle name="표준 5 2 2 3 3 2 2 2 3 3 2" xfId="29432"/>
    <cellStyle name="표준 5 2 2 3 3 2 2 2 3 3 3" xfId="37643"/>
    <cellStyle name="표준 5 2 2 3 3 2 2 2 3 3 4" xfId="45836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7"/>
    <cellStyle name="표준 5 2 2 3 3 2 2 2 3 9" xfId="41740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3"/>
    <cellStyle name="표준 5 2 2 3 3 2 2 2 4 2 2 4" xfId="48396"/>
    <cellStyle name="표준 5 2 2 3 3 2 2 2 4 2 3" xfId="19638"/>
    <cellStyle name="표준 5 2 2 3 3 2 2 2 4 2 4" xfId="23800"/>
    <cellStyle name="표준 5 2 2 3 3 2 2 2 4 2 5" xfId="27896"/>
    <cellStyle name="표준 5 2 2 3 3 2 2 2 4 2 6" xfId="36107"/>
    <cellStyle name="표준 5 2 2 3 3 2 2 2 4 2 7" xfId="44300"/>
    <cellStyle name="표준 5 2 2 3 3 2 2 2 4 3" xfId="9238"/>
    <cellStyle name="표준 5 2 2 3 3 2 2 2 4 3 2" xfId="29944"/>
    <cellStyle name="표준 5 2 2 3 3 2 2 2 4 3 3" xfId="38155"/>
    <cellStyle name="표준 5 2 2 3 3 2 2 2 4 3 4" xfId="46348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9"/>
    <cellStyle name="표준 5 2 2 3 3 2 2 2 4 9" xfId="42252"/>
    <cellStyle name="표준 5 2 2 3 3 2 2 2 5" xfId="9750"/>
    <cellStyle name="표준 5 2 2 3 3 2 2 2 5 2" xfId="13862"/>
    <cellStyle name="표준 5 2 2 3 3 2 2 2 5 2 2" xfId="30456"/>
    <cellStyle name="표준 5 2 2 3 3 2 2 2 5 2 3" xfId="38667"/>
    <cellStyle name="표준 5 2 2 3 3 2 2 2 5 2 4" xfId="46860"/>
    <cellStyle name="표준 5 2 2 3 3 2 2 2 5 3" xfId="18102"/>
    <cellStyle name="표준 5 2 2 3 3 2 2 2 5 4" xfId="22264"/>
    <cellStyle name="표준 5 2 2 3 3 2 2 2 5 5" xfId="26360"/>
    <cellStyle name="표준 5 2 2 3 3 2 2 2 5 6" xfId="34571"/>
    <cellStyle name="표준 5 2 2 3 3 2 2 2 5 7" xfId="42764"/>
    <cellStyle name="표준 5 2 2 3 3 2 2 2 6" xfId="7702"/>
    <cellStyle name="표준 5 2 2 3 3 2 2 2 6 2" xfId="28408"/>
    <cellStyle name="표준 5 2 2 3 3 2 2 2 6 3" xfId="36619"/>
    <cellStyle name="표준 5 2 2 3 3 2 2 2 6 4" xfId="44812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3"/>
    <cellStyle name="표준 5 2 2 3 3 2 2 3 2 2 4" xfId="47116"/>
    <cellStyle name="표준 5 2 2 3 3 2 2 3 2 3" xfId="18358"/>
    <cellStyle name="표준 5 2 2 3 3 2 2 3 2 4" xfId="22520"/>
    <cellStyle name="표준 5 2 2 3 3 2 2 3 2 5" xfId="26616"/>
    <cellStyle name="표준 5 2 2 3 3 2 2 3 2 6" xfId="34827"/>
    <cellStyle name="표준 5 2 2 3 3 2 2 3 2 7" xfId="43020"/>
    <cellStyle name="표준 5 2 2 3 3 2 2 3 3" xfId="7958"/>
    <cellStyle name="표준 5 2 2 3 3 2 2 3 3 2" xfId="28664"/>
    <cellStyle name="표준 5 2 2 3 3 2 2 3 3 3" xfId="36875"/>
    <cellStyle name="표준 5 2 2 3 3 2 2 3 3 4" xfId="45068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9"/>
    <cellStyle name="표준 5 2 2 3 3 2 2 3 9" xfId="40972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5"/>
    <cellStyle name="표준 5 2 2 3 3 2 2 4 2 2 4" xfId="47628"/>
    <cellStyle name="표준 5 2 2 3 3 2 2 4 2 3" xfId="18870"/>
    <cellStyle name="표준 5 2 2 3 3 2 2 4 2 4" xfId="23032"/>
    <cellStyle name="표준 5 2 2 3 3 2 2 4 2 5" xfId="27128"/>
    <cellStyle name="표준 5 2 2 3 3 2 2 4 2 6" xfId="35339"/>
    <cellStyle name="표준 5 2 2 3 3 2 2 4 2 7" xfId="43532"/>
    <cellStyle name="표준 5 2 2 3 3 2 2 4 3" xfId="8470"/>
    <cellStyle name="표준 5 2 2 3 3 2 2 4 3 2" xfId="29176"/>
    <cellStyle name="표준 5 2 2 3 3 2 2 4 3 3" xfId="37387"/>
    <cellStyle name="표준 5 2 2 3 3 2 2 4 3 4" xfId="45580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1"/>
    <cellStyle name="표준 5 2 2 3 3 2 2 4 9" xfId="41484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7"/>
    <cellStyle name="표준 5 2 2 3 3 2 2 5 2 2 4" xfId="48140"/>
    <cellStyle name="표준 5 2 2 3 3 2 2 5 2 3" xfId="19382"/>
    <cellStyle name="표준 5 2 2 3 3 2 2 5 2 4" xfId="23544"/>
    <cellStyle name="표준 5 2 2 3 3 2 2 5 2 5" xfId="27640"/>
    <cellStyle name="표준 5 2 2 3 3 2 2 5 2 6" xfId="35851"/>
    <cellStyle name="표준 5 2 2 3 3 2 2 5 2 7" xfId="44044"/>
    <cellStyle name="표준 5 2 2 3 3 2 2 5 3" xfId="8982"/>
    <cellStyle name="표준 5 2 2 3 3 2 2 5 3 2" xfId="29688"/>
    <cellStyle name="표준 5 2 2 3 3 2 2 5 3 3" xfId="37899"/>
    <cellStyle name="표준 5 2 2 3 3 2 2 5 3 4" xfId="46092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3"/>
    <cellStyle name="표준 5 2 2 3 3 2 2 5 9" xfId="41996"/>
    <cellStyle name="표준 5 2 2 3 3 2 2 6" xfId="9494"/>
    <cellStyle name="표준 5 2 2 3 3 2 2 6 2" xfId="13606"/>
    <cellStyle name="표준 5 2 2 3 3 2 2 6 2 2" xfId="30200"/>
    <cellStyle name="표준 5 2 2 3 3 2 2 6 2 3" xfId="38411"/>
    <cellStyle name="표준 5 2 2 3 3 2 2 6 2 4" xfId="46604"/>
    <cellStyle name="표준 5 2 2 3 3 2 2 6 3" xfId="17846"/>
    <cellStyle name="표준 5 2 2 3 3 2 2 6 4" xfId="22008"/>
    <cellStyle name="표준 5 2 2 3 3 2 2 6 5" xfId="26104"/>
    <cellStyle name="표준 5 2 2 3 3 2 2 6 6" xfId="34315"/>
    <cellStyle name="표준 5 2 2 3 3 2 2 6 7" xfId="42508"/>
    <cellStyle name="표준 5 2 2 3 3 2 2 7" xfId="7446"/>
    <cellStyle name="표준 5 2 2 3 3 2 2 7 2" xfId="28152"/>
    <cellStyle name="표준 5 2 2 3 3 2 2 7 3" xfId="36363"/>
    <cellStyle name="표준 5 2 2 3 3 2 2 7 4" xfId="44556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5"/>
    <cellStyle name="표준 5 2 2 3 3 2 3 12" xfId="40588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1"/>
    <cellStyle name="표준 5 2 2 3 3 2 3 2 2 2 4" xfId="47244"/>
    <cellStyle name="표준 5 2 2 3 3 2 3 2 2 3" xfId="18486"/>
    <cellStyle name="표준 5 2 2 3 3 2 3 2 2 4" xfId="22648"/>
    <cellStyle name="표준 5 2 2 3 3 2 3 2 2 5" xfId="26744"/>
    <cellStyle name="표준 5 2 2 3 3 2 3 2 2 6" xfId="34955"/>
    <cellStyle name="표준 5 2 2 3 3 2 3 2 2 7" xfId="43148"/>
    <cellStyle name="표준 5 2 2 3 3 2 3 2 3" xfId="8086"/>
    <cellStyle name="표준 5 2 2 3 3 2 3 2 3 2" xfId="28792"/>
    <cellStyle name="표준 5 2 2 3 3 2 3 2 3 3" xfId="37003"/>
    <cellStyle name="표준 5 2 2 3 3 2 3 2 3 4" xfId="45196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7"/>
    <cellStyle name="표준 5 2 2 3 3 2 3 2 9" xfId="41100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3"/>
    <cellStyle name="표준 5 2 2 3 3 2 3 3 2 2 4" xfId="47756"/>
    <cellStyle name="표준 5 2 2 3 3 2 3 3 2 3" xfId="18998"/>
    <cellStyle name="표준 5 2 2 3 3 2 3 3 2 4" xfId="23160"/>
    <cellStyle name="표준 5 2 2 3 3 2 3 3 2 5" xfId="27256"/>
    <cellStyle name="표준 5 2 2 3 3 2 3 3 2 6" xfId="35467"/>
    <cellStyle name="표준 5 2 2 3 3 2 3 3 2 7" xfId="43660"/>
    <cellStyle name="표준 5 2 2 3 3 2 3 3 3" xfId="8598"/>
    <cellStyle name="표준 5 2 2 3 3 2 3 3 3 2" xfId="29304"/>
    <cellStyle name="표준 5 2 2 3 3 2 3 3 3 3" xfId="37515"/>
    <cellStyle name="표준 5 2 2 3 3 2 3 3 3 4" xfId="45708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9"/>
    <cellStyle name="표준 5 2 2 3 3 2 3 3 9" xfId="41612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5"/>
    <cellStyle name="표준 5 2 2 3 3 2 3 4 2 2 4" xfId="48268"/>
    <cellStyle name="표준 5 2 2 3 3 2 3 4 2 3" xfId="19510"/>
    <cellStyle name="표준 5 2 2 3 3 2 3 4 2 4" xfId="23672"/>
    <cellStyle name="표준 5 2 2 3 3 2 3 4 2 5" xfId="27768"/>
    <cellStyle name="표준 5 2 2 3 3 2 3 4 2 6" xfId="35979"/>
    <cellStyle name="표준 5 2 2 3 3 2 3 4 2 7" xfId="44172"/>
    <cellStyle name="표준 5 2 2 3 3 2 3 4 3" xfId="9110"/>
    <cellStyle name="표준 5 2 2 3 3 2 3 4 3 2" xfId="29816"/>
    <cellStyle name="표준 5 2 2 3 3 2 3 4 3 3" xfId="38027"/>
    <cellStyle name="표준 5 2 2 3 3 2 3 4 3 4" xfId="46220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1"/>
    <cellStyle name="표준 5 2 2 3 3 2 3 4 9" xfId="42124"/>
    <cellStyle name="표준 5 2 2 3 3 2 3 5" xfId="9622"/>
    <cellStyle name="표준 5 2 2 3 3 2 3 5 2" xfId="13734"/>
    <cellStyle name="표준 5 2 2 3 3 2 3 5 2 2" xfId="30328"/>
    <cellStyle name="표준 5 2 2 3 3 2 3 5 2 3" xfId="38539"/>
    <cellStyle name="표준 5 2 2 3 3 2 3 5 2 4" xfId="46732"/>
    <cellStyle name="표준 5 2 2 3 3 2 3 5 3" xfId="17974"/>
    <cellStyle name="표준 5 2 2 3 3 2 3 5 4" xfId="22136"/>
    <cellStyle name="표준 5 2 2 3 3 2 3 5 5" xfId="26232"/>
    <cellStyle name="표준 5 2 2 3 3 2 3 5 6" xfId="34443"/>
    <cellStyle name="표준 5 2 2 3 3 2 3 5 7" xfId="42636"/>
    <cellStyle name="표준 5 2 2 3 3 2 3 6" xfId="7574"/>
    <cellStyle name="표준 5 2 2 3 3 2 3 6 2" xfId="28280"/>
    <cellStyle name="표준 5 2 2 3 3 2 3 6 3" xfId="36491"/>
    <cellStyle name="표준 5 2 2 3 3 2 3 6 4" xfId="44684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5"/>
    <cellStyle name="표준 5 2 2 3 3 2 4 2 2 4" xfId="46988"/>
    <cellStyle name="표준 5 2 2 3 3 2 4 2 3" xfId="18230"/>
    <cellStyle name="표준 5 2 2 3 3 2 4 2 4" xfId="22392"/>
    <cellStyle name="표준 5 2 2 3 3 2 4 2 5" xfId="26488"/>
    <cellStyle name="표준 5 2 2 3 3 2 4 2 6" xfId="34699"/>
    <cellStyle name="표준 5 2 2 3 3 2 4 2 7" xfId="42892"/>
    <cellStyle name="표준 5 2 2 3 3 2 4 3" xfId="7830"/>
    <cellStyle name="표준 5 2 2 3 3 2 4 3 2" xfId="28536"/>
    <cellStyle name="표준 5 2 2 3 3 2 4 3 3" xfId="36747"/>
    <cellStyle name="표준 5 2 2 3 3 2 4 3 4" xfId="44940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1"/>
    <cellStyle name="표준 5 2 2 3 3 2 4 9" xfId="40844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7"/>
    <cellStyle name="표준 5 2 2 3 3 2 5 2 2 4" xfId="47500"/>
    <cellStyle name="표준 5 2 2 3 3 2 5 2 3" xfId="18742"/>
    <cellStyle name="표준 5 2 2 3 3 2 5 2 4" xfId="22904"/>
    <cellStyle name="표준 5 2 2 3 3 2 5 2 5" xfId="27000"/>
    <cellStyle name="표준 5 2 2 3 3 2 5 2 6" xfId="35211"/>
    <cellStyle name="표준 5 2 2 3 3 2 5 2 7" xfId="43404"/>
    <cellStyle name="표준 5 2 2 3 3 2 5 3" xfId="8342"/>
    <cellStyle name="표준 5 2 2 3 3 2 5 3 2" xfId="29048"/>
    <cellStyle name="표준 5 2 2 3 3 2 5 3 3" xfId="37259"/>
    <cellStyle name="표준 5 2 2 3 3 2 5 3 4" xfId="45452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3"/>
    <cellStyle name="표준 5 2 2 3 3 2 5 9" xfId="41356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9"/>
    <cellStyle name="표준 5 2 2 3 3 2 6 2 2 4" xfId="48012"/>
    <cellStyle name="표준 5 2 2 3 3 2 6 2 3" xfId="19254"/>
    <cellStyle name="표준 5 2 2 3 3 2 6 2 4" xfId="23416"/>
    <cellStyle name="표준 5 2 2 3 3 2 6 2 5" xfId="27512"/>
    <cellStyle name="표준 5 2 2 3 3 2 6 2 6" xfId="35723"/>
    <cellStyle name="표준 5 2 2 3 3 2 6 2 7" xfId="43916"/>
    <cellStyle name="표준 5 2 2 3 3 2 6 3" xfId="8854"/>
    <cellStyle name="표준 5 2 2 3 3 2 6 3 2" xfId="29560"/>
    <cellStyle name="표준 5 2 2 3 3 2 6 3 3" xfId="37771"/>
    <cellStyle name="표준 5 2 2 3 3 2 6 3 4" xfId="45964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5"/>
    <cellStyle name="표준 5 2 2 3 3 2 6 9" xfId="41868"/>
    <cellStyle name="표준 5 2 2 3 3 2 7" xfId="7059"/>
    <cellStyle name="표준 5 2 2 3 3 2 7 2" xfId="9366"/>
    <cellStyle name="표준 5 2 2 3 3 2 7 2 2" xfId="30072"/>
    <cellStyle name="표준 5 2 2 3 3 2 7 2 3" xfId="38283"/>
    <cellStyle name="표준 5 2 2 3 3 2 7 2 4" xfId="46476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7"/>
    <cellStyle name="표준 5 2 2 3 3 2 7 8" xfId="42380"/>
    <cellStyle name="표준 5 2 2 3 3 2 8" xfId="7119"/>
    <cellStyle name="표준 5 2 2 3 3 2 8 2" xfId="28024"/>
    <cellStyle name="표준 5 2 2 3 3 2 8 3" xfId="36235"/>
    <cellStyle name="표준 5 2 2 3 3 2 8 4" xfId="44428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3"/>
    <cellStyle name="표준 5 2 2 3 3 3 13" xfId="40396"/>
    <cellStyle name="표준 5 2 2 3 3 3 2" xfId="783"/>
    <cellStyle name="표준 5 2 2 3 3 3 2 10" xfId="24248"/>
    <cellStyle name="표준 5 2 2 3 3 3 2 11" xfId="32459"/>
    <cellStyle name="표준 5 2 2 3 3 3 2 12" xfId="40652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5"/>
    <cellStyle name="표준 5 2 2 3 3 3 2 2 2 2 4" xfId="47308"/>
    <cellStyle name="표준 5 2 2 3 3 3 2 2 2 3" xfId="18550"/>
    <cellStyle name="표준 5 2 2 3 3 3 2 2 2 4" xfId="22712"/>
    <cellStyle name="표준 5 2 2 3 3 3 2 2 2 5" xfId="26808"/>
    <cellStyle name="표준 5 2 2 3 3 3 2 2 2 6" xfId="35019"/>
    <cellStyle name="표준 5 2 2 3 3 3 2 2 2 7" xfId="43212"/>
    <cellStyle name="표준 5 2 2 3 3 3 2 2 3" xfId="8150"/>
    <cellStyle name="표준 5 2 2 3 3 3 2 2 3 2" xfId="28856"/>
    <cellStyle name="표준 5 2 2 3 3 3 2 2 3 3" xfId="37067"/>
    <cellStyle name="표준 5 2 2 3 3 3 2 2 3 4" xfId="45260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1"/>
    <cellStyle name="표준 5 2 2 3 3 3 2 2 9" xfId="41164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7"/>
    <cellStyle name="표준 5 2 2 3 3 3 2 3 2 2 4" xfId="47820"/>
    <cellStyle name="표준 5 2 2 3 3 3 2 3 2 3" xfId="19062"/>
    <cellStyle name="표준 5 2 2 3 3 3 2 3 2 4" xfId="23224"/>
    <cellStyle name="표준 5 2 2 3 3 3 2 3 2 5" xfId="27320"/>
    <cellStyle name="표준 5 2 2 3 3 3 2 3 2 6" xfId="35531"/>
    <cellStyle name="표준 5 2 2 3 3 3 2 3 2 7" xfId="43724"/>
    <cellStyle name="표준 5 2 2 3 3 3 2 3 3" xfId="8662"/>
    <cellStyle name="표준 5 2 2 3 3 3 2 3 3 2" xfId="29368"/>
    <cellStyle name="표준 5 2 2 3 3 3 2 3 3 3" xfId="37579"/>
    <cellStyle name="표준 5 2 2 3 3 3 2 3 3 4" xfId="45772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3"/>
    <cellStyle name="표준 5 2 2 3 3 3 2 3 9" xfId="41676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9"/>
    <cellStyle name="표준 5 2 2 3 3 3 2 4 2 2 4" xfId="48332"/>
    <cellStyle name="표준 5 2 2 3 3 3 2 4 2 3" xfId="19574"/>
    <cellStyle name="표준 5 2 2 3 3 3 2 4 2 4" xfId="23736"/>
    <cellStyle name="표준 5 2 2 3 3 3 2 4 2 5" xfId="27832"/>
    <cellStyle name="표준 5 2 2 3 3 3 2 4 2 6" xfId="36043"/>
    <cellStyle name="표준 5 2 2 3 3 3 2 4 2 7" xfId="44236"/>
    <cellStyle name="표준 5 2 2 3 3 3 2 4 3" xfId="9174"/>
    <cellStyle name="표준 5 2 2 3 3 3 2 4 3 2" xfId="29880"/>
    <cellStyle name="표준 5 2 2 3 3 3 2 4 3 3" xfId="38091"/>
    <cellStyle name="표준 5 2 2 3 3 3 2 4 3 4" xfId="46284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5"/>
    <cellStyle name="표준 5 2 2 3 3 3 2 4 9" xfId="42188"/>
    <cellStyle name="표준 5 2 2 3 3 3 2 5" xfId="9686"/>
    <cellStyle name="표준 5 2 2 3 3 3 2 5 2" xfId="13798"/>
    <cellStyle name="표준 5 2 2 3 3 3 2 5 2 2" xfId="30392"/>
    <cellStyle name="표준 5 2 2 3 3 3 2 5 2 3" xfId="38603"/>
    <cellStyle name="표준 5 2 2 3 3 3 2 5 2 4" xfId="46796"/>
    <cellStyle name="표준 5 2 2 3 3 3 2 5 3" xfId="18038"/>
    <cellStyle name="표준 5 2 2 3 3 3 2 5 4" xfId="22200"/>
    <cellStyle name="표준 5 2 2 3 3 3 2 5 5" xfId="26296"/>
    <cellStyle name="표준 5 2 2 3 3 3 2 5 6" xfId="34507"/>
    <cellStyle name="표준 5 2 2 3 3 3 2 5 7" xfId="42700"/>
    <cellStyle name="표준 5 2 2 3 3 3 2 6" xfId="7638"/>
    <cellStyle name="표준 5 2 2 3 3 3 2 6 2" xfId="28344"/>
    <cellStyle name="표준 5 2 2 3 3 3 2 6 3" xfId="36555"/>
    <cellStyle name="표준 5 2 2 3 3 3 2 6 4" xfId="44748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9"/>
    <cellStyle name="표준 5 2 2 3 3 3 3 2 2 4" xfId="47052"/>
    <cellStyle name="표준 5 2 2 3 3 3 3 2 3" xfId="18294"/>
    <cellStyle name="표준 5 2 2 3 3 3 3 2 4" xfId="22456"/>
    <cellStyle name="표준 5 2 2 3 3 3 3 2 5" xfId="26552"/>
    <cellStyle name="표준 5 2 2 3 3 3 3 2 6" xfId="34763"/>
    <cellStyle name="표준 5 2 2 3 3 3 3 2 7" xfId="42956"/>
    <cellStyle name="표준 5 2 2 3 3 3 3 3" xfId="7894"/>
    <cellStyle name="표준 5 2 2 3 3 3 3 3 2" xfId="28600"/>
    <cellStyle name="표준 5 2 2 3 3 3 3 3 3" xfId="36811"/>
    <cellStyle name="표준 5 2 2 3 3 3 3 3 4" xfId="45004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5"/>
    <cellStyle name="표준 5 2 2 3 3 3 3 9" xfId="40908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1"/>
    <cellStyle name="표준 5 2 2 3 3 3 4 2 2 4" xfId="47564"/>
    <cellStyle name="표준 5 2 2 3 3 3 4 2 3" xfId="18806"/>
    <cellStyle name="표준 5 2 2 3 3 3 4 2 4" xfId="22968"/>
    <cellStyle name="표준 5 2 2 3 3 3 4 2 5" xfId="27064"/>
    <cellStyle name="표준 5 2 2 3 3 3 4 2 6" xfId="35275"/>
    <cellStyle name="표준 5 2 2 3 3 3 4 2 7" xfId="43468"/>
    <cellStyle name="표준 5 2 2 3 3 3 4 3" xfId="8406"/>
    <cellStyle name="표준 5 2 2 3 3 3 4 3 2" xfId="29112"/>
    <cellStyle name="표준 5 2 2 3 3 3 4 3 3" xfId="37323"/>
    <cellStyle name="표준 5 2 2 3 3 3 4 3 4" xfId="45516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7"/>
    <cellStyle name="표준 5 2 2 3 3 3 4 9" xfId="41420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3"/>
    <cellStyle name="표준 5 2 2 3 3 3 5 2 2 4" xfId="48076"/>
    <cellStyle name="표준 5 2 2 3 3 3 5 2 3" xfId="19318"/>
    <cellStyle name="표준 5 2 2 3 3 3 5 2 4" xfId="23480"/>
    <cellStyle name="표준 5 2 2 3 3 3 5 2 5" xfId="27576"/>
    <cellStyle name="표준 5 2 2 3 3 3 5 2 6" xfId="35787"/>
    <cellStyle name="표준 5 2 2 3 3 3 5 2 7" xfId="43980"/>
    <cellStyle name="표준 5 2 2 3 3 3 5 3" xfId="8918"/>
    <cellStyle name="표준 5 2 2 3 3 3 5 3 2" xfId="29624"/>
    <cellStyle name="표준 5 2 2 3 3 3 5 3 3" xfId="37835"/>
    <cellStyle name="표준 5 2 2 3 3 3 5 3 4" xfId="46028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9"/>
    <cellStyle name="표준 5 2 2 3 3 3 5 9" xfId="41932"/>
    <cellStyle name="표준 5 2 2 3 3 3 6" xfId="9430"/>
    <cellStyle name="표준 5 2 2 3 3 3 6 2" xfId="13542"/>
    <cellStyle name="표준 5 2 2 3 3 3 6 2 2" xfId="30136"/>
    <cellStyle name="표준 5 2 2 3 3 3 6 2 3" xfId="38347"/>
    <cellStyle name="표준 5 2 2 3 3 3 6 2 4" xfId="46540"/>
    <cellStyle name="표준 5 2 2 3 3 3 6 3" xfId="17782"/>
    <cellStyle name="표준 5 2 2 3 3 3 6 4" xfId="21944"/>
    <cellStyle name="표준 5 2 2 3 3 3 6 5" xfId="26040"/>
    <cellStyle name="표준 5 2 2 3 3 3 6 6" xfId="34251"/>
    <cellStyle name="표준 5 2 2 3 3 3 6 7" xfId="42444"/>
    <cellStyle name="표준 5 2 2 3 3 3 7" xfId="7382"/>
    <cellStyle name="표준 5 2 2 3 3 3 7 2" xfId="28088"/>
    <cellStyle name="표준 5 2 2 3 3 3 7 3" xfId="36299"/>
    <cellStyle name="표준 5 2 2 3 3 3 7 4" xfId="44492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1"/>
    <cellStyle name="표준 5 2 2 3 3 4 12" xfId="40524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7"/>
    <cellStyle name="표준 5 2 2 3 3 4 2 2 2 4" xfId="47180"/>
    <cellStyle name="표준 5 2 2 3 3 4 2 2 3" xfId="18422"/>
    <cellStyle name="표준 5 2 2 3 3 4 2 2 4" xfId="22584"/>
    <cellStyle name="표준 5 2 2 3 3 4 2 2 5" xfId="26680"/>
    <cellStyle name="표준 5 2 2 3 3 4 2 2 6" xfId="34891"/>
    <cellStyle name="표준 5 2 2 3 3 4 2 2 7" xfId="43084"/>
    <cellStyle name="표준 5 2 2 3 3 4 2 3" xfId="8022"/>
    <cellStyle name="표준 5 2 2 3 3 4 2 3 2" xfId="28728"/>
    <cellStyle name="표준 5 2 2 3 3 4 2 3 3" xfId="36939"/>
    <cellStyle name="표준 5 2 2 3 3 4 2 3 4" xfId="45132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3"/>
    <cellStyle name="표준 5 2 2 3 3 4 2 9" xfId="41036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9"/>
    <cellStyle name="표준 5 2 2 3 3 4 3 2 2 4" xfId="47692"/>
    <cellStyle name="표준 5 2 2 3 3 4 3 2 3" xfId="18934"/>
    <cellStyle name="표준 5 2 2 3 3 4 3 2 4" xfId="23096"/>
    <cellStyle name="표준 5 2 2 3 3 4 3 2 5" xfId="27192"/>
    <cellStyle name="표준 5 2 2 3 3 4 3 2 6" xfId="35403"/>
    <cellStyle name="표준 5 2 2 3 3 4 3 2 7" xfId="43596"/>
    <cellStyle name="표준 5 2 2 3 3 4 3 3" xfId="8534"/>
    <cellStyle name="표준 5 2 2 3 3 4 3 3 2" xfId="29240"/>
    <cellStyle name="표준 5 2 2 3 3 4 3 3 3" xfId="37451"/>
    <cellStyle name="표준 5 2 2 3 3 4 3 3 4" xfId="45644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5"/>
    <cellStyle name="표준 5 2 2 3 3 4 3 9" xfId="41548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1"/>
    <cellStyle name="표준 5 2 2 3 3 4 4 2 2 4" xfId="48204"/>
    <cellStyle name="표준 5 2 2 3 3 4 4 2 3" xfId="19446"/>
    <cellStyle name="표준 5 2 2 3 3 4 4 2 4" xfId="23608"/>
    <cellStyle name="표준 5 2 2 3 3 4 4 2 5" xfId="27704"/>
    <cellStyle name="표준 5 2 2 3 3 4 4 2 6" xfId="35915"/>
    <cellStyle name="표준 5 2 2 3 3 4 4 2 7" xfId="44108"/>
    <cellStyle name="표준 5 2 2 3 3 4 4 3" xfId="9046"/>
    <cellStyle name="표준 5 2 2 3 3 4 4 3 2" xfId="29752"/>
    <cellStyle name="표준 5 2 2 3 3 4 4 3 3" xfId="37963"/>
    <cellStyle name="표준 5 2 2 3 3 4 4 3 4" xfId="46156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7"/>
    <cellStyle name="표준 5 2 2 3 3 4 4 9" xfId="42060"/>
    <cellStyle name="표준 5 2 2 3 3 4 5" xfId="9558"/>
    <cellStyle name="표준 5 2 2 3 3 4 5 2" xfId="13670"/>
    <cellStyle name="표준 5 2 2 3 3 4 5 2 2" xfId="30264"/>
    <cellStyle name="표준 5 2 2 3 3 4 5 2 3" xfId="38475"/>
    <cellStyle name="표준 5 2 2 3 3 4 5 2 4" xfId="46668"/>
    <cellStyle name="표준 5 2 2 3 3 4 5 3" xfId="17910"/>
    <cellStyle name="표준 5 2 2 3 3 4 5 4" xfId="22072"/>
    <cellStyle name="표준 5 2 2 3 3 4 5 5" xfId="26168"/>
    <cellStyle name="표준 5 2 2 3 3 4 5 6" xfId="34379"/>
    <cellStyle name="표준 5 2 2 3 3 4 5 7" xfId="42572"/>
    <cellStyle name="표준 5 2 2 3 3 4 6" xfId="7510"/>
    <cellStyle name="표준 5 2 2 3 3 4 6 2" xfId="28216"/>
    <cellStyle name="표준 5 2 2 3 3 4 6 3" xfId="36427"/>
    <cellStyle name="표준 5 2 2 3 3 4 6 4" xfId="44620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1"/>
    <cellStyle name="표준 5 2 2 3 3 5 2 2 4" xfId="46924"/>
    <cellStyle name="표준 5 2 2 3 3 5 2 3" xfId="18166"/>
    <cellStyle name="표준 5 2 2 3 3 5 2 4" xfId="22328"/>
    <cellStyle name="표준 5 2 2 3 3 5 2 5" xfId="26424"/>
    <cellStyle name="표준 5 2 2 3 3 5 2 6" xfId="34635"/>
    <cellStyle name="표준 5 2 2 3 3 5 2 7" xfId="42828"/>
    <cellStyle name="표준 5 2 2 3 3 5 3" xfId="7766"/>
    <cellStyle name="표준 5 2 2 3 3 5 3 2" xfId="28472"/>
    <cellStyle name="표준 5 2 2 3 3 5 3 3" xfId="36683"/>
    <cellStyle name="표준 5 2 2 3 3 5 3 4" xfId="44876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7"/>
    <cellStyle name="표준 5 2 2 3 3 5 9" xfId="40780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3"/>
    <cellStyle name="표준 5 2 2 3 3 6 2 2 4" xfId="47436"/>
    <cellStyle name="표준 5 2 2 3 3 6 2 3" xfId="18678"/>
    <cellStyle name="표준 5 2 2 3 3 6 2 4" xfId="22840"/>
    <cellStyle name="표준 5 2 2 3 3 6 2 5" xfId="26936"/>
    <cellStyle name="표준 5 2 2 3 3 6 2 6" xfId="35147"/>
    <cellStyle name="표준 5 2 2 3 3 6 2 7" xfId="43340"/>
    <cellStyle name="표준 5 2 2 3 3 6 3" xfId="8278"/>
    <cellStyle name="표준 5 2 2 3 3 6 3 2" xfId="28984"/>
    <cellStyle name="표준 5 2 2 3 3 6 3 3" xfId="37195"/>
    <cellStyle name="표준 5 2 2 3 3 6 3 4" xfId="45388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9"/>
    <cellStyle name="표준 5 2 2 3 3 6 9" xfId="41292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5"/>
    <cellStyle name="표준 5 2 2 3 3 7 2 2 4" xfId="47948"/>
    <cellStyle name="표준 5 2 2 3 3 7 2 3" xfId="19190"/>
    <cellStyle name="표준 5 2 2 3 3 7 2 4" xfId="23352"/>
    <cellStyle name="표준 5 2 2 3 3 7 2 5" xfId="27448"/>
    <cellStyle name="표준 5 2 2 3 3 7 2 6" xfId="35659"/>
    <cellStyle name="표준 5 2 2 3 3 7 2 7" xfId="43852"/>
    <cellStyle name="표준 5 2 2 3 3 7 3" xfId="8790"/>
    <cellStyle name="표준 5 2 2 3 3 7 3 2" xfId="29496"/>
    <cellStyle name="표준 5 2 2 3 3 7 3 3" xfId="37707"/>
    <cellStyle name="표준 5 2 2 3 3 7 3 4" xfId="45900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1"/>
    <cellStyle name="표준 5 2 2 3 3 7 9" xfId="41804"/>
    <cellStyle name="표준 5 2 2 3 3 8" xfId="399"/>
    <cellStyle name="표준 5 2 2 3 3 8 2" xfId="9302"/>
    <cellStyle name="표준 5 2 2 3 3 8 2 2" xfId="30008"/>
    <cellStyle name="표준 5 2 2 3 3 8 2 3" xfId="38219"/>
    <cellStyle name="표준 5 2 2 3 3 8 2 4" xfId="46412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3"/>
    <cellStyle name="표준 5 2 2 3 3 8 8" xfId="42316"/>
    <cellStyle name="표준 5 2 2 3 3 9" xfId="7001"/>
    <cellStyle name="표준 5 2 2 3 3 9 2" xfId="27960"/>
    <cellStyle name="표준 5 2 2 3 3 9 3" xfId="36171"/>
    <cellStyle name="표준 5 2 2 3 3 9 4" xfId="44364"/>
    <cellStyle name="표준 5 2 2 3 30" xfId="32026"/>
    <cellStyle name="표준 5 2 2 3 31" xfId="32043"/>
    <cellStyle name="표준 5 2 2 3 32" xfId="40236"/>
    <cellStyle name="표준 5 2 2 3 33" xfId="48438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7"/>
    <cellStyle name="표준 5 2 2 3 4 16" xfId="40300"/>
    <cellStyle name="표준 5 2 2 3 4 2" xfId="559"/>
    <cellStyle name="표준 5 2 2 3 4 2 10" xfId="19928"/>
    <cellStyle name="표준 5 2 2 3 4 2 11" xfId="24024"/>
    <cellStyle name="표준 5 2 2 3 4 2 12" xfId="32235"/>
    <cellStyle name="표준 5 2 2 3 4 2 13" xfId="40428"/>
    <cellStyle name="표준 5 2 2 3 4 2 2" xfId="815"/>
    <cellStyle name="표준 5 2 2 3 4 2 2 10" xfId="24280"/>
    <cellStyle name="표준 5 2 2 3 4 2 2 11" xfId="32491"/>
    <cellStyle name="표준 5 2 2 3 4 2 2 12" xfId="40684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7"/>
    <cellStyle name="표준 5 2 2 3 4 2 2 2 2 2 4" xfId="47340"/>
    <cellStyle name="표준 5 2 2 3 4 2 2 2 2 3" xfId="18582"/>
    <cellStyle name="표준 5 2 2 3 4 2 2 2 2 4" xfId="22744"/>
    <cellStyle name="표준 5 2 2 3 4 2 2 2 2 5" xfId="26840"/>
    <cellStyle name="표준 5 2 2 3 4 2 2 2 2 6" xfId="35051"/>
    <cellStyle name="표준 5 2 2 3 4 2 2 2 2 7" xfId="43244"/>
    <cellStyle name="표준 5 2 2 3 4 2 2 2 3" xfId="8182"/>
    <cellStyle name="표준 5 2 2 3 4 2 2 2 3 2" xfId="28888"/>
    <cellStyle name="표준 5 2 2 3 4 2 2 2 3 3" xfId="37099"/>
    <cellStyle name="표준 5 2 2 3 4 2 2 2 3 4" xfId="45292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3"/>
    <cellStyle name="표준 5 2 2 3 4 2 2 2 9" xfId="41196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9"/>
    <cellStyle name="표준 5 2 2 3 4 2 2 3 2 2 4" xfId="47852"/>
    <cellStyle name="표준 5 2 2 3 4 2 2 3 2 3" xfId="19094"/>
    <cellStyle name="표준 5 2 2 3 4 2 2 3 2 4" xfId="23256"/>
    <cellStyle name="표준 5 2 2 3 4 2 2 3 2 5" xfId="27352"/>
    <cellStyle name="표준 5 2 2 3 4 2 2 3 2 6" xfId="35563"/>
    <cellStyle name="표준 5 2 2 3 4 2 2 3 2 7" xfId="43756"/>
    <cellStyle name="표준 5 2 2 3 4 2 2 3 3" xfId="8694"/>
    <cellStyle name="표준 5 2 2 3 4 2 2 3 3 2" xfId="29400"/>
    <cellStyle name="표준 5 2 2 3 4 2 2 3 3 3" xfId="37611"/>
    <cellStyle name="표준 5 2 2 3 4 2 2 3 3 4" xfId="45804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5"/>
    <cellStyle name="표준 5 2 2 3 4 2 2 3 9" xfId="41708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1"/>
    <cellStyle name="표준 5 2 2 3 4 2 2 4 2 2 4" xfId="48364"/>
    <cellStyle name="표준 5 2 2 3 4 2 2 4 2 3" xfId="19606"/>
    <cellStyle name="표준 5 2 2 3 4 2 2 4 2 4" xfId="23768"/>
    <cellStyle name="표준 5 2 2 3 4 2 2 4 2 5" xfId="27864"/>
    <cellStyle name="표준 5 2 2 3 4 2 2 4 2 6" xfId="36075"/>
    <cellStyle name="표준 5 2 2 3 4 2 2 4 2 7" xfId="44268"/>
    <cellStyle name="표준 5 2 2 3 4 2 2 4 3" xfId="9206"/>
    <cellStyle name="표준 5 2 2 3 4 2 2 4 3 2" xfId="29912"/>
    <cellStyle name="표준 5 2 2 3 4 2 2 4 3 3" xfId="38123"/>
    <cellStyle name="표준 5 2 2 3 4 2 2 4 3 4" xfId="46316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7"/>
    <cellStyle name="표준 5 2 2 3 4 2 2 4 9" xfId="42220"/>
    <cellStyle name="표준 5 2 2 3 4 2 2 5" xfId="9718"/>
    <cellStyle name="표준 5 2 2 3 4 2 2 5 2" xfId="13830"/>
    <cellStyle name="표준 5 2 2 3 4 2 2 5 2 2" xfId="30424"/>
    <cellStyle name="표준 5 2 2 3 4 2 2 5 2 3" xfId="38635"/>
    <cellStyle name="표준 5 2 2 3 4 2 2 5 2 4" xfId="46828"/>
    <cellStyle name="표준 5 2 2 3 4 2 2 5 3" xfId="18070"/>
    <cellStyle name="표준 5 2 2 3 4 2 2 5 4" xfId="22232"/>
    <cellStyle name="표준 5 2 2 3 4 2 2 5 5" xfId="26328"/>
    <cellStyle name="표준 5 2 2 3 4 2 2 5 6" xfId="34539"/>
    <cellStyle name="표준 5 2 2 3 4 2 2 5 7" xfId="42732"/>
    <cellStyle name="표준 5 2 2 3 4 2 2 6" xfId="7670"/>
    <cellStyle name="표준 5 2 2 3 4 2 2 6 2" xfId="28376"/>
    <cellStyle name="표준 5 2 2 3 4 2 2 6 3" xfId="36587"/>
    <cellStyle name="표준 5 2 2 3 4 2 2 6 4" xfId="44780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1"/>
    <cellStyle name="표준 5 2 2 3 4 2 3 2 2 4" xfId="47084"/>
    <cellStyle name="표준 5 2 2 3 4 2 3 2 3" xfId="18326"/>
    <cellStyle name="표준 5 2 2 3 4 2 3 2 4" xfId="22488"/>
    <cellStyle name="표준 5 2 2 3 4 2 3 2 5" xfId="26584"/>
    <cellStyle name="표준 5 2 2 3 4 2 3 2 6" xfId="34795"/>
    <cellStyle name="표준 5 2 2 3 4 2 3 2 7" xfId="42988"/>
    <cellStyle name="표준 5 2 2 3 4 2 3 3" xfId="7926"/>
    <cellStyle name="표준 5 2 2 3 4 2 3 3 2" xfId="28632"/>
    <cellStyle name="표준 5 2 2 3 4 2 3 3 3" xfId="36843"/>
    <cellStyle name="표준 5 2 2 3 4 2 3 3 4" xfId="45036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7"/>
    <cellStyle name="표준 5 2 2 3 4 2 3 9" xfId="40940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3"/>
    <cellStyle name="표준 5 2 2 3 4 2 4 2 2 4" xfId="47596"/>
    <cellStyle name="표준 5 2 2 3 4 2 4 2 3" xfId="18838"/>
    <cellStyle name="표준 5 2 2 3 4 2 4 2 4" xfId="23000"/>
    <cellStyle name="표준 5 2 2 3 4 2 4 2 5" xfId="27096"/>
    <cellStyle name="표준 5 2 2 3 4 2 4 2 6" xfId="35307"/>
    <cellStyle name="표준 5 2 2 3 4 2 4 2 7" xfId="43500"/>
    <cellStyle name="표준 5 2 2 3 4 2 4 3" xfId="8438"/>
    <cellStyle name="표준 5 2 2 3 4 2 4 3 2" xfId="29144"/>
    <cellStyle name="표준 5 2 2 3 4 2 4 3 3" xfId="37355"/>
    <cellStyle name="표준 5 2 2 3 4 2 4 3 4" xfId="45548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9"/>
    <cellStyle name="표준 5 2 2 3 4 2 4 9" xfId="41452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5"/>
    <cellStyle name="표준 5 2 2 3 4 2 5 2 2 4" xfId="48108"/>
    <cellStyle name="표준 5 2 2 3 4 2 5 2 3" xfId="19350"/>
    <cellStyle name="표준 5 2 2 3 4 2 5 2 4" xfId="23512"/>
    <cellStyle name="표준 5 2 2 3 4 2 5 2 5" xfId="27608"/>
    <cellStyle name="표준 5 2 2 3 4 2 5 2 6" xfId="35819"/>
    <cellStyle name="표준 5 2 2 3 4 2 5 2 7" xfId="44012"/>
    <cellStyle name="표준 5 2 2 3 4 2 5 3" xfId="8950"/>
    <cellStyle name="표준 5 2 2 3 4 2 5 3 2" xfId="29656"/>
    <cellStyle name="표준 5 2 2 3 4 2 5 3 3" xfId="37867"/>
    <cellStyle name="표준 5 2 2 3 4 2 5 3 4" xfId="46060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1"/>
    <cellStyle name="표준 5 2 2 3 4 2 5 9" xfId="41964"/>
    <cellStyle name="표준 5 2 2 3 4 2 6" xfId="9462"/>
    <cellStyle name="표준 5 2 2 3 4 2 6 2" xfId="13574"/>
    <cellStyle name="표준 5 2 2 3 4 2 6 2 2" xfId="30168"/>
    <cellStyle name="표준 5 2 2 3 4 2 6 2 3" xfId="38379"/>
    <cellStyle name="표준 5 2 2 3 4 2 6 2 4" xfId="46572"/>
    <cellStyle name="표준 5 2 2 3 4 2 6 3" xfId="17814"/>
    <cellStyle name="표준 5 2 2 3 4 2 6 4" xfId="21976"/>
    <cellStyle name="표준 5 2 2 3 4 2 6 5" xfId="26072"/>
    <cellStyle name="표준 5 2 2 3 4 2 6 6" xfId="34283"/>
    <cellStyle name="표준 5 2 2 3 4 2 6 7" xfId="42476"/>
    <cellStyle name="표준 5 2 2 3 4 2 7" xfId="7414"/>
    <cellStyle name="표준 5 2 2 3 4 2 7 2" xfId="28120"/>
    <cellStyle name="표준 5 2 2 3 4 2 7 3" xfId="36331"/>
    <cellStyle name="표준 5 2 2 3 4 2 7 4" xfId="44524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3"/>
    <cellStyle name="표준 5 2 2 3 4 3 12" xfId="40556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9"/>
    <cellStyle name="표준 5 2 2 3 4 3 2 2 2 4" xfId="47212"/>
    <cellStyle name="표준 5 2 2 3 4 3 2 2 3" xfId="18454"/>
    <cellStyle name="표준 5 2 2 3 4 3 2 2 4" xfId="22616"/>
    <cellStyle name="표준 5 2 2 3 4 3 2 2 5" xfId="26712"/>
    <cellStyle name="표준 5 2 2 3 4 3 2 2 6" xfId="34923"/>
    <cellStyle name="표준 5 2 2 3 4 3 2 2 7" xfId="43116"/>
    <cellStyle name="표준 5 2 2 3 4 3 2 3" xfId="8054"/>
    <cellStyle name="표준 5 2 2 3 4 3 2 3 2" xfId="28760"/>
    <cellStyle name="표준 5 2 2 3 4 3 2 3 3" xfId="36971"/>
    <cellStyle name="표준 5 2 2 3 4 3 2 3 4" xfId="45164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5"/>
    <cellStyle name="표준 5 2 2 3 4 3 2 9" xfId="41068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1"/>
    <cellStyle name="표준 5 2 2 3 4 3 3 2 2 4" xfId="47724"/>
    <cellStyle name="표준 5 2 2 3 4 3 3 2 3" xfId="18966"/>
    <cellStyle name="표준 5 2 2 3 4 3 3 2 4" xfId="23128"/>
    <cellStyle name="표준 5 2 2 3 4 3 3 2 5" xfId="27224"/>
    <cellStyle name="표준 5 2 2 3 4 3 3 2 6" xfId="35435"/>
    <cellStyle name="표준 5 2 2 3 4 3 3 2 7" xfId="43628"/>
    <cellStyle name="표준 5 2 2 3 4 3 3 3" xfId="8566"/>
    <cellStyle name="표준 5 2 2 3 4 3 3 3 2" xfId="29272"/>
    <cellStyle name="표준 5 2 2 3 4 3 3 3 3" xfId="37483"/>
    <cellStyle name="표준 5 2 2 3 4 3 3 3 4" xfId="45676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7"/>
    <cellStyle name="표준 5 2 2 3 4 3 3 9" xfId="41580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3"/>
    <cellStyle name="표준 5 2 2 3 4 3 4 2 2 4" xfId="48236"/>
    <cellStyle name="표준 5 2 2 3 4 3 4 2 3" xfId="19478"/>
    <cellStyle name="표준 5 2 2 3 4 3 4 2 4" xfId="23640"/>
    <cellStyle name="표준 5 2 2 3 4 3 4 2 5" xfId="27736"/>
    <cellStyle name="표준 5 2 2 3 4 3 4 2 6" xfId="35947"/>
    <cellStyle name="표준 5 2 2 3 4 3 4 2 7" xfId="44140"/>
    <cellStyle name="표준 5 2 2 3 4 3 4 3" xfId="9078"/>
    <cellStyle name="표준 5 2 2 3 4 3 4 3 2" xfId="29784"/>
    <cellStyle name="표준 5 2 2 3 4 3 4 3 3" xfId="37995"/>
    <cellStyle name="표준 5 2 2 3 4 3 4 3 4" xfId="46188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9"/>
    <cellStyle name="표준 5 2 2 3 4 3 4 9" xfId="42092"/>
    <cellStyle name="표준 5 2 2 3 4 3 5" xfId="9590"/>
    <cellStyle name="표준 5 2 2 3 4 3 5 2" xfId="13702"/>
    <cellStyle name="표준 5 2 2 3 4 3 5 2 2" xfId="30296"/>
    <cellStyle name="표준 5 2 2 3 4 3 5 2 3" xfId="38507"/>
    <cellStyle name="표준 5 2 2 3 4 3 5 2 4" xfId="46700"/>
    <cellStyle name="표준 5 2 2 3 4 3 5 3" xfId="17942"/>
    <cellStyle name="표준 5 2 2 3 4 3 5 4" xfId="22104"/>
    <cellStyle name="표준 5 2 2 3 4 3 5 5" xfId="26200"/>
    <cellStyle name="표준 5 2 2 3 4 3 5 6" xfId="34411"/>
    <cellStyle name="표준 5 2 2 3 4 3 5 7" xfId="42604"/>
    <cellStyle name="표준 5 2 2 3 4 3 6" xfId="7542"/>
    <cellStyle name="표준 5 2 2 3 4 3 6 2" xfId="28248"/>
    <cellStyle name="표준 5 2 2 3 4 3 6 3" xfId="36459"/>
    <cellStyle name="표준 5 2 2 3 4 3 6 4" xfId="44652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3"/>
    <cellStyle name="표준 5 2 2 3 4 4 2 2 4" xfId="46956"/>
    <cellStyle name="표준 5 2 2 3 4 4 2 3" xfId="18198"/>
    <cellStyle name="표준 5 2 2 3 4 4 2 4" xfId="22360"/>
    <cellStyle name="표준 5 2 2 3 4 4 2 5" xfId="26456"/>
    <cellStyle name="표준 5 2 2 3 4 4 2 6" xfId="34667"/>
    <cellStyle name="표준 5 2 2 3 4 4 2 7" xfId="42860"/>
    <cellStyle name="표준 5 2 2 3 4 4 3" xfId="7798"/>
    <cellStyle name="표준 5 2 2 3 4 4 3 2" xfId="28504"/>
    <cellStyle name="표준 5 2 2 3 4 4 3 3" xfId="36715"/>
    <cellStyle name="표준 5 2 2 3 4 4 3 4" xfId="44908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9"/>
    <cellStyle name="표준 5 2 2 3 4 4 9" xfId="40812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5"/>
    <cellStyle name="표준 5 2 2 3 4 5 2 2 4" xfId="47468"/>
    <cellStyle name="표준 5 2 2 3 4 5 2 3" xfId="18710"/>
    <cellStyle name="표준 5 2 2 3 4 5 2 4" xfId="22872"/>
    <cellStyle name="표준 5 2 2 3 4 5 2 5" xfId="26968"/>
    <cellStyle name="표준 5 2 2 3 4 5 2 6" xfId="35179"/>
    <cellStyle name="표준 5 2 2 3 4 5 2 7" xfId="43372"/>
    <cellStyle name="표준 5 2 2 3 4 5 3" xfId="8310"/>
    <cellStyle name="표준 5 2 2 3 4 5 3 2" xfId="29016"/>
    <cellStyle name="표준 5 2 2 3 4 5 3 3" xfId="37227"/>
    <cellStyle name="표준 5 2 2 3 4 5 3 4" xfId="45420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1"/>
    <cellStyle name="표준 5 2 2 3 4 5 9" xfId="41324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7"/>
    <cellStyle name="표준 5 2 2 3 4 6 2 2 4" xfId="47980"/>
    <cellStyle name="표준 5 2 2 3 4 6 2 3" xfId="19222"/>
    <cellStyle name="표준 5 2 2 3 4 6 2 4" xfId="23384"/>
    <cellStyle name="표준 5 2 2 3 4 6 2 5" xfId="27480"/>
    <cellStyle name="표준 5 2 2 3 4 6 2 6" xfId="35691"/>
    <cellStyle name="표준 5 2 2 3 4 6 2 7" xfId="43884"/>
    <cellStyle name="표준 5 2 2 3 4 6 3" xfId="8822"/>
    <cellStyle name="표준 5 2 2 3 4 6 3 2" xfId="29528"/>
    <cellStyle name="표준 5 2 2 3 4 6 3 3" xfId="37739"/>
    <cellStyle name="표준 5 2 2 3 4 6 3 4" xfId="45932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3"/>
    <cellStyle name="표준 5 2 2 3 4 6 9" xfId="41836"/>
    <cellStyle name="표준 5 2 2 3 4 7" xfId="7027"/>
    <cellStyle name="표준 5 2 2 3 4 7 2" xfId="9334"/>
    <cellStyle name="표준 5 2 2 3 4 7 2 2" xfId="30040"/>
    <cellStyle name="표준 5 2 2 3 4 7 2 3" xfId="38251"/>
    <cellStyle name="표준 5 2 2 3 4 7 2 4" xfId="46444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5"/>
    <cellStyle name="표준 5 2 2 3 4 7 8" xfId="42348"/>
    <cellStyle name="표준 5 2 2 3 4 8" xfId="7151"/>
    <cellStyle name="표준 5 2 2 3 4 8 2" xfId="27992"/>
    <cellStyle name="표준 5 2 2 3 4 8 3" xfId="36203"/>
    <cellStyle name="표준 5 2 2 3 4 8 4" xfId="44396"/>
    <cellStyle name="표준 5 2 2 3 4 9" xfId="7286"/>
    <cellStyle name="표준 5 2 2 3 5" xfId="495"/>
    <cellStyle name="표준 5 2 2 3 5 10" xfId="19864"/>
    <cellStyle name="표준 5 2 2 3 5 11" xfId="23960"/>
    <cellStyle name="표준 5 2 2 3 5 12" xfId="32171"/>
    <cellStyle name="표준 5 2 2 3 5 13" xfId="40364"/>
    <cellStyle name="표준 5 2 2 3 5 2" xfId="751"/>
    <cellStyle name="표준 5 2 2 3 5 2 10" xfId="24216"/>
    <cellStyle name="표준 5 2 2 3 5 2 11" xfId="32427"/>
    <cellStyle name="표준 5 2 2 3 5 2 12" xfId="40620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3"/>
    <cellStyle name="표준 5 2 2 3 5 2 2 2 2 4" xfId="47276"/>
    <cellStyle name="표준 5 2 2 3 5 2 2 2 3" xfId="18518"/>
    <cellStyle name="표준 5 2 2 3 5 2 2 2 4" xfId="22680"/>
    <cellStyle name="표준 5 2 2 3 5 2 2 2 5" xfId="26776"/>
    <cellStyle name="표준 5 2 2 3 5 2 2 2 6" xfId="34987"/>
    <cellStyle name="표준 5 2 2 3 5 2 2 2 7" xfId="43180"/>
    <cellStyle name="표준 5 2 2 3 5 2 2 3" xfId="8118"/>
    <cellStyle name="표준 5 2 2 3 5 2 2 3 2" xfId="28824"/>
    <cellStyle name="표준 5 2 2 3 5 2 2 3 3" xfId="37035"/>
    <cellStyle name="표준 5 2 2 3 5 2 2 3 4" xfId="45228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9"/>
    <cellStyle name="표준 5 2 2 3 5 2 2 9" xfId="41132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5"/>
    <cellStyle name="표준 5 2 2 3 5 2 3 2 2 4" xfId="47788"/>
    <cellStyle name="표준 5 2 2 3 5 2 3 2 3" xfId="19030"/>
    <cellStyle name="표준 5 2 2 3 5 2 3 2 4" xfId="23192"/>
    <cellStyle name="표준 5 2 2 3 5 2 3 2 5" xfId="27288"/>
    <cellStyle name="표준 5 2 2 3 5 2 3 2 6" xfId="35499"/>
    <cellStyle name="표준 5 2 2 3 5 2 3 2 7" xfId="43692"/>
    <cellStyle name="표준 5 2 2 3 5 2 3 3" xfId="8630"/>
    <cellStyle name="표준 5 2 2 3 5 2 3 3 2" xfId="29336"/>
    <cellStyle name="표준 5 2 2 3 5 2 3 3 3" xfId="37547"/>
    <cellStyle name="표준 5 2 2 3 5 2 3 3 4" xfId="45740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1"/>
    <cellStyle name="표준 5 2 2 3 5 2 3 9" xfId="41644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7"/>
    <cellStyle name="표준 5 2 2 3 5 2 4 2 2 4" xfId="48300"/>
    <cellStyle name="표준 5 2 2 3 5 2 4 2 3" xfId="19542"/>
    <cellStyle name="표준 5 2 2 3 5 2 4 2 4" xfId="23704"/>
    <cellStyle name="표준 5 2 2 3 5 2 4 2 5" xfId="27800"/>
    <cellStyle name="표준 5 2 2 3 5 2 4 2 6" xfId="36011"/>
    <cellStyle name="표준 5 2 2 3 5 2 4 2 7" xfId="44204"/>
    <cellStyle name="표준 5 2 2 3 5 2 4 3" xfId="9142"/>
    <cellStyle name="표준 5 2 2 3 5 2 4 3 2" xfId="29848"/>
    <cellStyle name="표준 5 2 2 3 5 2 4 3 3" xfId="38059"/>
    <cellStyle name="표준 5 2 2 3 5 2 4 3 4" xfId="46252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3"/>
    <cellStyle name="표준 5 2 2 3 5 2 4 9" xfId="42156"/>
    <cellStyle name="표준 5 2 2 3 5 2 5" xfId="9654"/>
    <cellStyle name="표준 5 2 2 3 5 2 5 2" xfId="13766"/>
    <cellStyle name="표준 5 2 2 3 5 2 5 2 2" xfId="30360"/>
    <cellStyle name="표준 5 2 2 3 5 2 5 2 3" xfId="38571"/>
    <cellStyle name="표준 5 2 2 3 5 2 5 2 4" xfId="46764"/>
    <cellStyle name="표준 5 2 2 3 5 2 5 3" xfId="18006"/>
    <cellStyle name="표준 5 2 2 3 5 2 5 4" xfId="22168"/>
    <cellStyle name="표준 5 2 2 3 5 2 5 5" xfId="26264"/>
    <cellStyle name="표준 5 2 2 3 5 2 5 6" xfId="34475"/>
    <cellStyle name="표준 5 2 2 3 5 2 5 7" xfId="42668"/>
    <cellStyle name="표준 5 2 2 3 5 2 6" xfId="7606"/>
    <cellStyle name="표준 5 2 2 3 5 2 6 2" xfId="28312"/>
    <cellStyle name="표준 5 2 2 3 5 2 6 3" xfId="36523"/>
    <cellStyle name="표준 5 2 2 3 5 2 6 4" xfId="44716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7"/>
    <cellStyle name="표준 5 2 2 3 5 3 2 2 4" xfId="47020"/>
    <cellStyle name="표준 5 2 2 3 5 3 2 3" xfId="18262"/>
    <cellStyle name="표준 5 2 2 3 5 3 2 4" xfId="22424"/>
    <cellStyle name="표준 5 2 2 3 5 3 2 5" xfId="26520"/>
    <cellStyle name="표준 5 2 2 3 5 3 2 6" xfId="34731"/>
    <cellStyle name="표준 5 2 2 3 5 3 2 7" xfId="42924"/>
    <cellStyle name="표준 5 2 2 3 5 3 3" xfId="7862"/>
    <cellStyle name="표준 5 2 2 3 5 3 3 2" xfId="28568"/>
    <cellStyle name="표준 5 2 2 3 5 3 3 3" xfId="36779"/>
    <cellStyle name="표준 5 2 2 3 5 3 3 4" xfId="44972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3"/>
    <cellStyle name="표준 5 2 2 3 5 3 9" xfId="40876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9"/>
    <cellStyle name="표준 5 2 2 3 5 4 2 2 4" xfId="47532"/>
    <cellStyle name="표준 5 2 2 3 5 4 2 3" xfId="18774"/>
    <cellStyle name="표준 5 2 2 3 5 4 2 4" xfId="22936"/>
    <cellStyle name="표준 5 2 2 3 5 4 2 5" xfId="27032"/>
    <cellStyle name="표준 5 2 2 3 5 4 2 6" xfId="35243"/>
    <cellStyle name="표준 5 2 2 3 5 4 2 7" xfId="43436"/>
    <cellStyle name="표준 5 2 2 3 5 4 3" xfId="8374"/>
    <cellStyle name="표준 5 2 2 3 5 4 3 2" xfId="29080"/>
    <cellStyle name="표준 5 2 2 3 5 4 3 3" xfId="37291"/>
    <cellStyle name="표준 5 2 2 3 5 4 3 4" xfId="45484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5"/>
    <cellStyle name="표준 5 2 2 3 5 4 9" xfId="41388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1"/>
    <cellStyle name="표준 5 2 2 3 5 5 2 2 4" xfId="48044"/>
    <cellStyle name="표준 5 2 2 3 5 5 2 3" xfId="19286"/>
    <cellStyle name="표준 5 2 2 3 5 5 2 4" xfId="23448"/>
    <cellStyle name="표준 5 2 2 3 5 5 2 5" xfId="27544"/>
    <cellStyle name="표준 5 2 2 3 5 5 2 6" xfId="35755"/>
    <cellStyle name="표준 5 2 2 3 5 5 2 7" xfId="43948"/>
    <cellStyle name="표준 5 2 2 3 5 5 3" xfId="8886"/>
    <cellStyle name="표준 5 2 2 3 5 5 3 2" xfId="29592"/>
    <cellStyle name="표준 5 2 2 3 5 5 3 3" xfId="37803"/>
    <cellStyle name="표준 5 2 2 3 5 5 3 4" xfId="45996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7"/>
    <cellStyle name="표준 5 2 2 3 5 5 9" xfId="41900"/>
    <cellStyle name="표준 5 2 2 3 5 6" xfId="9398"/>
    <cellStyle name="표준 5 2 2 3 5 6 2" xfId="13510"/>
    <cellStyle name="표준 5 2 2 3 5 6 2 2" xfId="30104"/>
    <cellStyle name="표준 5 2 2 3 5 6 2 3" xfId="38315"/>
    <cellStyle name="표준 5 2 2 3 5 6 2 4" xfId="46508"/>
    <cellStyle name="표준 5 2 2 3 5 6 3" xfId="17750"/>
    <cellStyle name="표준 5 2 2 3 5 6 4" xfId="21912"/>
    <cellStyle name="표준 5 2 2 3 5 6 5" xfId="26008"/>
    <cellStyle name="표준 5 2 2 3 5 6 6" xfId="34219"/>
    <cellStyle name="표준 5 2 2 3 5 6 7" xfId="42412"/>
    <cellStyle name="표준 5 2 2 3 5 7" xfId="7350"/>
    <cellStyle name="표준 5 2 2 3 5 7 2" xfId="28056"/>
    <cellStyle name="표준 5 2 2 3 5 7 3" xfId="36267"/>
    <cellStyle name="표준 5 2 2 3 5 7 4" xfId="44460"/>
    <cellStyle name="표준 5 2 2 3 5 8" xfId="11462"/>
    <cellStyle name="표준 5 2 2 3 5 9" xfId="15702"/>
    <cellStyle name="표준 5 2 2 3 6" xfId="623"/>
    <cellStyle name="표준 5 2 2 3 6 10" xfId="24088"/>
    <cellStyle name="표준 5 2 2 3 6 11" xfId="32299"/>
    <cellStyle name="표준 5 2 2 3 6 12" xfId="40492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5"/>
    <cellStyle name="표준 5 2 2 3 6 2 2 2 4" xfId="47148"/>
    <cellStyle name="표준 5 2 2 3 6 2 2 3" xfId="18390"/>
    <cellStyle name="표준 5 2 2 3 6 2 2 4" xfId="22552"/>
    <cellStyle name="표준 5 2 2 3 6 2 2 5" xfId="26648"/>
    <cellStyle name="표준 5 2 2 3 6 2 2 6" xfId="34859"/>
    <cellStyle name="표준 5 2 2 3 6 2 2 7" xfId="43052"/>
    <cellStyle name="표준 5 2 2 3 6 2 3" xfId="7990"/>
    <cellStyle name="표준 5 2 2 3 6 2 3 2" xfId="28696"/>
    <cellStyle name="표준 5 2 2 3 6 2 3 3" xfId="36907"/>
    <cellStyle name="표준 5 2 2 3 6 2 3 4" xfId="45100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1"/>
    <cellStyle name="표준 5 2 2 3 6 2 9" xfId="41004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7"/>
    <cellStyle name="표준 5 2 2 3 6 3 2 2 4" xfId="47660"/>
    <cellStyle name="표준 5 2 2 3 6 3 2 3" xfId="18902"/>
    <cellStyle name="표준 5 2 2 3 6 3 2 4" xfId="23064"/>
    <cellStyle name="표준 5 2 2 3 6 3 2 5" xfId="27160"/>
    <cellStyle name="표준 5 2 2 3 6 3 2 6" xfId="35371"/>
    <cellStyle name="표준 5 2 2 3 6 3 2 7" xfId="43564"/>
    <cellStyle name="표준 5 2 2 3 6 3 3" xfId="8502"/>
    <cellStyle name="표준 5 2 2 3 6 3 3 2" xfId="29208"/>
    <cellStyle name="표준 5 2 2 3 6 3 3 3" xfId="37419"/>
    <cellStyle name="표준 5 2 2 3 6 3 3 4" xfId="45612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3"/>
    <cellStyle name="표준 5 2 2 3 6 3 9" xfId="41516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9"/>
    <cellStyle name="표준 5 2 2 3 6 4 2 2 4" xfId="48172"/>
    <cellStyle name="표준 5 2 2 3 6 4 2 3" xfId="19414"/>
    <cellStyle name="표준 5 2 2 3 6 4 2 4" xfId="23576"/>
    <cellStyle name="표준 5 2 2 3 6 4 2 5" xfId="27672"/>
    <cellStyle name="표준 5 2 2 3 6 4 2 6" xfId="35883"/>
    <cellStyle name="표준 5 2 2 3 6 4 2 7" xfId="44076"/>
    <cellStyle name="표준 5 2 2 3 6 4 3" xfId="9014"/>
    <cellStyle name="표준 5 2 2 3 6 4 3 2" xfId="29720"/>
    <cellStyle name="표준 5 2 2 3 6 4 3 3" xfId="37931"/>
    <cellStyle name="표준 5 2 2 3 6 4 3 4" xfId="46124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5"/>
    <cellStyle name="표준 5 2 2 3 6 4 9" xfId="42028"/>
    <cellStyle name="표준 5 2 2 3 6 5" xfId="9526"/>
    <cellStyle name="표준 5 2 2 3 6 5 2" xfId="13638"/>
    <cellStyle name="표준 5 2 2 3 6 5 2 2" xfId="30232"/>
    <cellStyle name="표준 5 2 2 3 6 5 2 3" xfId="38443"/>
    <cellStyle name="표준 5 2 2 3 6 5 2 4" xfId="46636"/>
    <cellStyle name="표준 5 2 2 3 6 5 3" xfId="17878"/>
    <cellStyle name="표준 5 2 2 3 6 5 4" xfId="22040"/>
    <cellStyle name="표준 5 2 2 3 6 5 5" xfId="26136"/>
    <cellStyle name="표준 5 2 2 3 6 5 6" xfId="34347"/>
    <cellStyle name="표준 5 2 2 3 6 5 7" xfId="42540"/>
    <cellStyle name="표준 5 2 2 3 6 6" xfId="7478"/>
    <cellStyle name="표준 5 2 2 3 6 6 2" xfId="28184"/>
    <cellStyle name="표준 5 2 2 3 6 6 3" xfId="36395"/>
    <cellStyle name="표준 5 2 2 3 6 6 4" xfId="44588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9"/>
    <cellStyle name="표준 5 2 2 3 7 2 2 4" xfId="46892"/>
    <cellStyle name="표준 5 2 2 3 7 2 3" xfId="18134"/>
    <cellStyle name="표준 5 2 2 3 7 2 4" xfId="22296"/>
    <cellStyle name="표준 5 2 2 3 7 2 5" xfId="26392"/>
    <cellStyle name="표준 5 2 2 3 7 2 6" xfId="34603"/>
    <cellStyle name="표준 5 2 2 3 7 2 7" xfId="42796"/>
    <cellStyle name="표준 5 2 2 3 7 3" xfId="7734"/>
    <cellStyle name="표준 5 2 2 3 7 3 2" xfId="28440"/>
    <cellStyle name="표준 5 2 2 3 7 3 3" xfId="36651"/>
    <cellStyle name="표준 5 2 2 3 7 3 4" xfId="44844"/>
    <cellStyle name="표준 5 2 2 3 7 4" xfId="11846"/>
    <cellStyle name="표준 5 2 2 3 7 5" xfId="16086"/>
    <cellStyle name="표준 5 2 2 3 7 6" xfId="20248"/>
    <cellStyle name="표준 5 2 2 3 7 7" xfId="24344"/>
    <cellStyle name="표준 5 2 2 3 7 8" xfId="32555"/>
    <cellStyle name="표준 5 2 2 3 7 9" xfId="40748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1"/>
    <cellStyle name="표준 5 2 2 3 8 2 2 4" xfId="47404"/>
    <cellStyle name="표준 5 2 2 3 8 2 3" xfId="18646"/>
    <cellStyle name="표준 5 2 2 3 8 2 4" xfId="22808"/>
    <cellStyle name="표준 5 2 2 3 8 2 5" xfId="26904"/>
    <cellStyle name="표준 5 2 2 3 8 2 6" xfId="35115"/>
    <cellStyle name="표준 5 2 2 3 8 2 7" xfId="43308"/>
    <cellStyle name="표준 5 2 2 3 8 3" xfId="8246"/>
    <cellStyle name="표준 5 2 2 3 8 3 2" xfId="28952"/>
    <cellStyle name="표준 5 2 2 3 8 3 3" xfId="37163"/>
    <cellStyle name="표준 5 2 2 3 8 3 4" xfId="45356"/>
    <cellStyle name="표준 5 2 2 3 8 4" xfId="12358"/>
    <cellStyle name="표준 5 2 2 3 8 5" xfId="16598"/>
    <cellStyle name="표준 5 2 2 3 8 6" xfId="20760"/>
    <cellStyle name="표준 5 2 2 3 8 7" xfId="24856"/>
    <cellStyle name="표준 5 2 2 3 8 8" xfId="33067"/>
    <cellStyle name="표준 5 2 2 3 8 9" xfId="41260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3"/>
    <cellStyle name="표준 5 2 2 3 9 2 2 4" xfId="47916"/>
    <cellStyle name="표준 5 2 2 3 9 2 3" xfId="19158"/>
    <cellStyle name="표준 5 2 2 3 9 2 4" xfId="23320"/>
    <cellStyle name="표준 5 2 2 3 9 2 5" xfId="27416"/>
    <cellStyle name="표준 5 2 2 3 9 2 6" xfId="35627"/>
    <cellStyle name="표준 5 2 2 3 9 2 7" xfId="43820"/>
    <cellStyle name="표준 5 2 2 3 9 3" xfId="8758"/>
    <cellStyle name="표준 5 2 2 3 9 3 2" xfId="29464"/>
    <cellStyle name="표준 5 2 2 3 9 3 3" xfId="37675"/>
    <cellStyle name="표준 5 2 2 3 9 3 4" xfId="45868"/>
    <cellStyle name="표준 5 2 2 3 9 4" xfId="12870"/>
    <cellStyle name="표준 5 2 2 3 9 5" xfId="17110"/>
    <cellStyle name="표준 5 2 2 3 9 6" xfId="21272"/>
    <cellStyle name="표준 5 2 2 3 9 7" xfId="25368"/>
    <cellStyle name="표준 5 2 2 3 9 8" xfId="33579"/>
    <cellStyle name="표준 5 2 2 3 9 9" xfId="41772"/>
    <cellStyle name="표준 5 2 2 30" xfId="19735"/>
    <cellStyle name="표준 5 2 2 31" xfId="23824"/>
    <cellStyle name="표준 5 2 2 32" xfId="32018"/>
    <cellStyle name="표준 5 2 2 33" xfId="32035"/>
    <cellStyle name="표준 5 2 2 34" xfId="40228"/>
    <cellStyle name="표준 5 2 2 35" xfId="48430"/>
    <cellStyle name="표준 5 2 2 4" xfId="138"/>
    <cellStyle name="표준 5 2 2 4 10" xfId="7191"/>
    <cellStyle name="표준 5 2 2 4 10 2" xfId="27936"/>
    <cellStyle name="표준 5 2 2 4 10 3" xfId="36147"/>
    <cellStyle name="표준 5 2 2 4 10 4" xfId="44340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1"/>
    <cellStyle name="표준 5 2 2 4 18" xfId="40244"/>
    <cellStyle name="표준 5 2 2 4 19" xfId="49649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3"/>
    <cellStyle name="표준 5 2 2 4 2 17" xfId="40276"/>
    <cellStyle name="표준 5 2 2 4 2 18" xfId="49715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7"/>
    <cellStyle name="표준 5 2 2 4 2 2 14" xfId="40340"/>
    <cellStyle name="표준 5 2 2 4 2 2 2" xfId="599"/>
    <cellStyle name="표준 5 2 2 4 2 2 2 10" xfId="19968"/>
    <cellStyle name="표준 5 2 2 4 2 2 2 11" xfId="24064"/>
    <cellStyle name="표준 5 2 2 4 2 2 2 12" xfId="32275"/>
    <cellStyle name="표준 5 2 2 4 2 2 2 13" xfId="40468"/>
    <cellStyle name="표준 5 2 2 4 2 2 2 2" xfId="855"/>
    <cellStyle name="표준 5 2 2 4 2 2 2 2 10" xfId="24320"/>
    <cellStyle name="표준 5 2 2 4 2 2 2 2 11" xfId="32531"/>
    <cellStyle name="표준 5 2 2 4 2 2 2 2 12" xfId="40724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7"/>
    <cellStyle name="표준 5 2 2 4 2 2 2 2 2 2 2 4" xfId="47380"/>
    <cellStyle name="표준 5 2 2 4 2 2 2 2 2 2 3" xfId="18622"/>
    <cellStyle name="표준 5 2 2 4 2 2 2 2 2 2 4" xfId="22784"/>
    <cellStyle name="표준 5 2 2 4 2 2 2 2 2 2 5" xfId="26880"/>
    <cellStyle name="표준 5 2 2 4 2 2 2 2 2 2 6" xfId="35091"/>
    <cellStyle name="표준 5 2 2 4 2 2 2 2 2 2 7" xfId="43284"/>
    <cellStyle name="표준 5 2 2 4 2 2 2 2 2 3" xfId="8222"/>
    <cellStyle name="표준 5 2 2 4 2 2 2 2 2 3 2" xfId="28928"/>
    <cellStyle name="표준 5 2 2 4 2 2 2 2 2 3 3" xfId="37139"/>
    <cellStyle name="표준 5 2 2 4 2 2 2 2 2 3 4" xfId="45332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3"/>
    <cellStyle name="표준 5 2 2 4 2 2 2 2 2 9" xfId="41236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9"/>
    <cellStyle name="표준 5 2 2 4 2 2 2 2 3 2 2 4" xfId="47892"/>
    <cellStyle name="표준 5 2 2 4 2 2 2 2 3 2 3" xfId="19134"/>
    <cellStyle name="표준 5 2 2 4 2 2 2 2 3 2 4" xfId="23296"/>
    <cellStyle name="표준 5 2 2 4 2 2 2 2 3 2 5" xfId="27392"/>
    <cellStyle name="표준 5 2 2 4 2 2 2 2 3 2 6" xfId="35603"/>
    <cellStyle name="표준 5 2 2 4 2 2 2 2 3 2 7" xfId="43796"/>
    <cellStyle name="표준 5 2 2 4 2 2 2 2 3 3" xfId="8734"/>
    <cellStyle name="표준 5 2 2 4 2 2 2 2 3 3 2" xfId="29440"/>
    <cellStyle name="표준 5 2 2 4 2 2 2 2 3 3 3" xfId="37651"/>
    <cellStyle name="표준 5 2 2 4 2 2 2 2 3 3 4" xfId="45844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5"/>
    <cellStyle name="표준 5 2 2 4 2 2 2 2 3 9" xfId="41748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1"/>
    <cellStyle name="표준 5 2 2 4 2 2 2 2 4 2 2 4" xfId="48404"/>
    <cellStyle name="표준 5 2 2 4 2 2 2 2 4 2 3" xfId="19646"/>
    <cellStyle name="표준 5 2 2 4 2 2 2 2 4 2 4" xfId="23808"/>
    <cellStyle name="표준 5 2 2 4 2 2 2 2 4 2 5" xfId="27904"/>
    <cellStyle name="표준 5 2 2 4 2 2 2 2 4 2 6" xfId="36115"/>
    <cellStyle name="표준 5 2 2 4 2 2 2 2 4 2 7" xfId="44308"/>
    <cellStyle name="표준 5 2 2 4 2 2 2 2 4 3" xfId="9246"/>
    <cellStyle name="표준 5 2 2 4 2 2 2 2 4 3 2" xfId="29952"/>
    <cellStyle name="표준 5 2 2 4 2 2 2 2 4 3 3" xfId="38163"/>
    <cellStyle name="표준 5 2 2 4 2 2 2 2 4 3 4" xfId="46356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7"/>
    <cellStyle name="표준 5 2 2 4 2 2 2 2 4 9" xfId="42260"/>
    <cellStyle name="표준 5 2 2 4 2 2 2 2 5" xfId="9758"/>
    <cellStyle name="표준 5 2 2 4 2 2 2 2 5 2" xfId="13870"/>
    <cellStyle name="표준 5 2 2 4 2 2 2 2 5 2 2" xfId="30464"/>
    <cellStyle name="표준 5 2 2 4 2 2 2 2 5 2 3" xfId="38675"/>
    <cellStyle name="표준 5 2 2 4 2 2 2 2 5 2 4" xfId="46868"/>
    <cellStyle name="표준 5 2 2 4 2 2 2 2 5 3" xfId="18110"/>
    <cellStyle name="표준 5 2 2 4 2 2 2 2 5 4" xfId="22272"/>
    <cellStyle name="표준 5 2 2 4 2 2 2 2 5 5" xfId="26368"/>
    <cellStyle name="표준 5 2 2 4 2 2 2 2 5 6" xfId="34579"/>
    <cellStyle name="표준 5 2 2 4 2 2 2 2 5 7" xfId="42772"/>
    <cellStyle name="표준 5 2 2 4 2 2 2 2 6" xfId="7710"/>
    <cellStyle name="표준 5 2 2 4 2 2 2 2 6 2" xfId="28416"/>
    <cellStyle name="표준 5 2 2 4 2 2 2 2 6 3" xfId="36627"/>
    <cellStyle name="표준 5 2 2 4 2 2 2 2 6 4" xfId="44820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1"/>
    <cellStyle name="표준 5 2 2 4 2 2 2 3 2 2 4" xfId="47124"/>
    <cellStyle name="표준 5 2 2 4 2 2 2 3 2 3" xfId="18366"/>
    <cellStyle name="표준 5 2 2 4 2 2 2 3 2 4" xfId="22528"/>
    <cellStyle name="표준 5 2 2 4 2 2 2 3 2 5" xfId="26624"/>
    <cellStyle name="표준 5 2 2 4 2 2 2 3 2 6" xfId="34835"/>
    <cellStyle name="표준 5 2 2 4 2 2 2 3 2 7" xfId="43028"/>
    <cellStyle name="표준 5 2 2 4 2 2 2 3 3" xfId="7966"/>
    <cellStyle name="표준 5 2 2 4 2 2 2 3 3 2" xfId="28672"/>
    <cellStyle name="표준 5 2 2 4 2 2 2 3 3 3" xfId="36883"/>
    <cellStyle name="표준 5 2 2 4 2 2 2 3 3 4" xfId="45076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7"/>
    <cellStyle name="표준 5 2 2 4 2 2 2 3 9" xfId="40980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3"/>
    <cellStyle name="표준 5 2 2 4 2 2 2 4 2 2 4" xfId="47636"/>
    <cellStyle name="표준 5 2 2 4 2 2 2 4 2 3" xfId="18878"/>
    <cellStyle name="표준 5 2 2 4 2 2 2 4 2 4" xfId="23040"/>
    <cellStyle name="표준 5 2 2 4 2 2 2 4 2 5" xfId="27136"/>
    <cellStyle name="표준 5 2 2 4 2 2 2 4 2 6" xfId="35347"/>
    <cellStyle name="표준 5 2 2 4 2 2 2 4 2 7" xfId="43540"/>
    <cellStyle name="표준 5 2 2 4 2 2 2 4 3" xfId="8478"/>
    <cellStyle name="표준 5 2 2 4 2 2 2 4 3 2" xfId="29184"/>
    <cellStyle name="표준 5 2 2 4 2 2 2 4 3 3" xfId="37395"/>
    <cellStyle name="표준 5 2 2 4 2 2 2 4 3 4" xfId="45588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9"/>
    <cellStyle name="표준 5 2 2 4 2 2 2 4 9" xfId="41492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5"/>
    <cellStyle name="표준 5 2 2 4 2 2 2 5 2 2 4" xfId="48148"/>
    <cellStyle name="표준 5 2 2 4 2 2 2 5 2 3" xfId="19390"/>
    <cellStyle name="표준 5 2 2 4 2 2 2 5 2 4" xfId="23552"/>
    <cellStyle name="표준 5 2 2 4 2 2 2 5 2 5" xfId="27648"/>
    <cellStyle name="표준 5 2 2 4 2 2 2 5 2 6" xfId="35859"/>
    <cellStyle name="표준 5 2 2 4 2 2 2 5 2 7" xfId="44052"/>
    <cellStyle name="표준 5 2 2 4 2 2 2 5 3" xfId="8990"/>
    <cellStyle name="표준 5 2 2 4 2 2 2 5 3 2" xfId="29696"/>
    <cellStyle name="표준 5 2 2 4 2 2 2 5 3 3" xfId="37907"/>
    <cellStyle name="표준 5 2 2 4 2 2 2 5 3 4" xfId="46100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1"/>
    <cellStyle name="표준 5 2 2 4 2 2 2 5 9" xfId="42004"/>
    <cellStyle name="표준 5 2 2 4 2 2 2 6" xfId="9502"/>
    <cellStyle name="표준 5 2 2 4 2 2 2 6 2" xfId="13614"/>
    <cellStyle name="표준 5 2 2 4 2 2 2 6 2 2" xfId="30208"/>
    <cellStyle name="표준 5 2 2 4 2 2 2 6 2 3" xfId="38419"/>
    <cellStyle name="표준 5 2 2 4 2 2 2 6 2 4" xfId="46612"/>
    <cellStyle name="표준 5 2 2 4 2 2 2 6 3" xfId="17854"/>
    <cellStyle name="표준 5 2 2 4 2 2 2 6 4" xfId="22016"/>
    <cellStyle name="표준 5 2 2 4 2 2 2 6 5" xfId="26112"/>
    <cellStyle name="표준 5 2 2 4 2 2 2 6 6" xfId="34323"/>
    <cellStyle name="표준 5 2 2 4 2 2 2 6 7" xfId="42516"/>
    <cellStyle name="표준 5 2 2 4 2 2 2 7" xfId="7454"/>
    <cellStyle name="표준 5 2 2 4 2 2 2 7 2" xfId="28160"/>
    <cellStyle name="표준 5 2 2 4 2 2 2 7 3" xfId="36371"/>
    <cellStyle name="표준 5 2 2 4 2 2 2 7 4" xfId="44564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3"/>
    <cellStyle name="표준 5 2 2 4 2 2 3 12" xfId="40596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9"/>
    <cellStyle name="표준 5 2 2 4 2 2 3 2 2 2 4" xfId="47252"/>
    <cellStyle name="표준 5 2 2 4 2 2 3 2 2 3" xfId="18494"/>
    <cellStyle name="표준 5 2 2 4 2 2 3 2 2 4" xfId="22656"/>
    <cellStyle name="표준 5 2 2 4 2 2 3 2 2 5" xfId="26752"/>
    <cellStyle name="표준 5 2 2 4 2 2 3 2 2 6" xfId="34963"/>
    <cellStyle name="표준 5 2 2 4 2 2 3 2 2 7" xfId="43156"/>
    <cellStyle name="표준 5 2 2 4 2 2 3 2 3" xfId="8094"/>
    <cellStyle name="표준 5 2 2 4 2 2 3 2 3 2" xfId="28800"/>
    <cellStyle name="표준 5 2 2 4 2 2 3 2 3 3" xfId="37011"/>
    <cellStyle name="표준 5 2 2 4 2 2 3 2 3 4" xfId="45204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5"/>
    <cellStyle name="표준 5 2 2 4 2 2 3 2 9" xfId="41108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1"/>
    <cellStyle name="표준 5 2 2 4 2 2 3 3 2 2 4" xfId="47764"/>
    <cellStyle name="표준 5 2 2 4 2 2 3 3 2 3" xfId="19006"/>
    <cellStyle name="표준 5 2 2 4 2 2 3 3 2 4" xfId="23168"/>
    <cellStyle name="표준 5 2 2 4 2 2 3 3 2 5" xfId="27264"/>
    <cellStyle name="표준 5 2 2 4 2 2 3 3 2 6" xfId="35475"/>
    <cellStyle name="표준 5 2 2 4 2 2 3 3 2 7" xfId="43668"/>
    <cellStyle name="표준 5 2 2 4 2 2 3 3 3" xfId="8606"/>
    <cellStyle name="표준 5 2 2 4 2 2 3 3 3 2" xfId="29312"/>
    <cellStyle name="표준 5 2 2 4 2 2 3 3 3 3" xfId="37523"/>
    <cellStyle name="표준 5 2 2 4 2 2 3 3 3 4" xfId="45716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7"/>
    <cellStyle name="표준 5 2 2 4 2 2 3 3 9" xfId="41620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3"/>
    <cellStyle name="표준 5 2 2 4 2 2 3 4 2 2 4" xfId="48276"/>
    <cellStyle name="표준 5 2 2 4 2 2 3 4 2 3" xfId="19518"/>
    <cellStyle name="표준 5 2 2 4 2 2 3 4 2 4" xfId="23680"/>
    <cellStyle name="표준 5 2 2 4 2 2 3 4 2 5" xfId="27776"/>
    <cellStyle name="표준 5 2 2 4 2 2 3 4 2 6" xfId="35987"/>
    <cellStyle name="표준 5 2 2 4 2 2 3 4 2 7" xfId="44180"/>
    <cellStyle name="표준 5 2 2 4 2 2 3 4 3" xfId="9118"/>
    <cellStyle name="표준 5 2 2 4 2 2 3 4 3 2" xfId="29824"/>
    <cellStyle name="표준 5 2 2 4 2 2 3 4 3 3" xfId="38035"/>
    <cellStyle name="표준 5 2 2 4 2 2 3 4 3 4" xfId="46228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9"/>
    <cellStyle name="표준 5 2 2 4 2 2 3 4 9" xfId="42132"/>
    <cellStyle name="표준 5 2 2 4 2 2 3 5" xfId="9630"/>
    <cellStyle name="표준 5 2 2 4 2 2 3 5 2" xfId="13742"/>
    <cellStyle name="표준 5 2 2 4 2 2 3 5 2 2" xfId="30336"/>
    <cellStyle name="표준 5 2 2 4 2 2 3 5 2 3" xfId="38547"/>
    <cellStyle name="표준 5 2 2 4 2 2 3 5 2 4" xfId="46740"/>
    <cellStyle name="표준 5 2 2 4 2 2 3 5 3" xfId="17982"/>
    <cellStyle name="표준 5 2 2 4 2 2 3 5 4" xfId="22144"/>
    <cellStyle name="표준 5 2 2 4 2 2 3 5 5" xfId="26240"/>
    <cellStyle name="표준 5 2 2 4 2 2 3 5 6" xfId="34451"/>
    <cellStyle name="표준 5 2 2 4 2 2 3 5 7" xfId="42644"/>
    <cellStyle name="표준 5 2 2 4 2 2 3 6" xfId="7582"/>
    <cellStyle name="표준 5 2 2 4 2 2 3 6 2" xfId="28288"/>
    <cellStyle name="표준 5 2 2 4 2 2 3 6 3" xfId="36499"/>
    <cellStyle name="표준 5 2 2 4 2 2 3 6 4" xfId="44692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3"/>
    <cellStyle name="표준 5 2 2 4 2 2 4 2 2 4" xfId="46996"/>
    <cellStyle name="표준 5 2 2 4 2 2 4 2 3" xfId="18238"/>
    <cellStyle name="표준 5 2 2 4 2 2 4 2 4" xfId="22400"/>
    <cellStyle name="표준 5 2 2 4 2 2 4 2 5" xfId="26496"/>
    <cellStyle name="표준 5 2 2 4 2 2 4 2 6" xfId="34707"/>
    <cellStyle name="표준 5 2 2 4 2 2 4 2 7" xfId="42900"/>
    <cellStyle name="표준 5 2 2 4 2 2 4 3" xfId="7838"/>
    <cellStyle name="표준 5 2 2 4 2 2 4 3 2" xfId="28544"/>
    <cellStyle name="표준 5 2 2 4 2 2 4 3 3" xfId="36755"/>
    <cellStyle name="표준 5 2 2 4 2 2 4 3 4" xfId="44948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9"/>
    <cellStyle name="표준 5 2 2 4 2 2 4 9" xfId="40852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5"/>
    <cellStyle name="표준 5 2 2 4 2 2 5 2 2 4" xfId="47508"/>
    <cellStyle name="표준 5 2 2 4 2 2 5 2 3" xfId="18750"/>
    <cellStyle name="표준 5 2 2 4 2 2 5 2 4" xfId="22912"/>
    <cellStyle name="표준 5 2 2 4 2 2 5 2 5" xfId="27008"/>
    <cellStyle name="표준 5 2 2 4 2 2 5 2 6" xfId="35219"/>
    <cellStyle name="표준 5 2 2 4 2 2 5 2 7" xfId="43412"/>
    <cellStyle name="표준 5 2 2 4 2 2 5 3" xfId="8350"/>
    <cellStyle name="표준 5 2 2 4 2 2 5 3 2" xfId="29056"/>
    <cellStyle name="표준 5 2 2 4 2 2 5 3 3" xfId="37267"/>
    <cellStyle name="표준 5 2 2 4 2 2 5 3 4" xfId="45460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1"/>
    <cellStyle name="표준 5 2 2 4 2 2 5 9" xfId="41364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7"/>
    <cellStyle name="표준 5 2 2 4 2 2 6 2 2 4" xfId="48020"/>
    <cellStyle name="표준 5 2 2 4 2 2 6 2 3" xfId="19262"/>
    <cellStyle name="표준 5 2 2 4 2 2 6 2 4" xfId="23424"/>
    <cellStyle name="표준 5 2 2 4 2 2 6 2 5" xfId="27520"/>
    <cellStyle name="표준 5 2 2 4 2 2 6 2 6" xfId="35731"/>
    <cellStyle name="표준 5 2 2 4 2 2 6 2 7" xfId="43924"/>
    <cellStyle name="표준 5 2 2 4 2 2 6 3" xfId="8862"/>
    <cellStyle name="표준 5 2 2 4 2 2 6 3 2" xfId="29568"/>
    <cellStyle name="표준 5 2 2 4 2 2 6 3 3" xfId="37779"/>
    <cellStyle name="표준 5 2 2 4 2 2 6 3 4" xfId="45972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3"/>
    <cellStyle name="표준 5 2 2 4 2 2 6 9" xfId="41876"/>
    <cellStyle name="표준 5 2 2 4 2 2 7" xfId="9374"/>
    <cellStyle name="표준 5 2 2 4 2 2 7 2" xfId="13486"/>
    <cellStyle name="표준 5 2 2 4 2 2 7 2 2" xfId="30080"/>
    <cellStyle name="표준 5 2 2 4 2 2 7 2 3" xfId="38291"/>
    <cellStyle name="표준 5 2 2 4 2 2 7 2 4" xfId="46484"/>
    <cellStyle name="표준 5 2 2 4 2 2 7 3" xfId="17726"/>
    <cellStyle name="표준 5 2 2 4 2 2 7 4" xfId="21888"/>
    <cellStyle name="표준 5 2 2 4 2 2 7 5" xfId="25984"/>
    <cellStyle name="표준 5 2 2 4 2 2 7 6" xfId="34195"/>
    <cellStyle name="표준 5 2 2 4 2 2 7 7" xfId="42388"/>
    <cellStyle name="표준 5 2 2 4 2 2 8" xfId="7326"/>
    <cellStyle name="표준 5 2 2 4 2 2 8 2" xfId="28032"/>
    <cellStyle name="표준 5 2 2 4 2 2 8 3" xfId="36243"/>
    <cellStyle name="표준 5 2 2 4 2 2 8 4" xfId="44436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1"/>
    <cellStyle name="표준 5 2 2 4 2 3 13" xfId="40404"/>
    <cellStyle name="표준 5 2 2 4 2 3 2" xfId="791"/>
    <cellStyle name="표준 5 2 2 4 2 3 2 10" xfId="24256"/>
    <cellStyle name="표준 5 2 2 4 2 3 2 11" xfId="32467"/>
    <cellStyle name="표준 5 2 2 4 2 3 2 12" xfId="40660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3"/>
    <cellStyle name="표준 5 2 2 4 2 3 2 2 2 2 4" xfId="47316"/>
    <cellStyle name="표준 5 2 2 4 2 3 2 2 2 3" xfId="18558"/>
    <cellStyle name="표준 5 2 2 4 2 3 2 2 2 4" xfId="22720"/>
    <cellStyle name="표준 5 2 2 4 2 3 2 2 2 5" xfId="26816"/>
    <cellStyle name="표준 5 2 2 4 2 3 2 2 2 6" xfId="35027"/>
    <cellStyle name="표준 5 2 2 4 2 3 2 2 2 7" xfId="43220"/>
    <cellStyle name="표준 5 2 2 4 2 3 2 2 3" xfId="8158"/>
    <cellStyle name="표준 5 2 2 4 2 3 2 2 3 2" xfId="28864"/>
    <cellStyle name="표준 5 2 2 4 2 3 2 2 3 3" xfId="37075"/>
    <cellStyle name="표준 5 2 2 4 2 3 2 2 3 4" xfId="45268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9"/>
    <cellStyle name="표준 5 2 2 4 2 3 2 2 9" xfId="41172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5"/>
    <cellStyle name="표준 5 2 2 4 2 3 2 3 2 2 4" xfId="47828"/>
    <cellStyle name="표준 5 2 2 4 2 3 2 3 2 3" xfId="19070"/>
    <cellStyle name="표준 5 2 2 4 2 3 2 3 2 4" xfId="23232"/>
    <cellStyle name="표준 5 2 2 4 2 3 2 3 2 5" xfId="27328"/>
    <cellStyle name="표준 5 2 2 4 2 3 2 3 2 6" xfId="35539"/>
    <cellStyle name="표준 5 2 2 4 2 3 2 3 2 7" xfId="43732"/>
    <cellStyle name="표준 5 2 2 4 2 3 2 3 3" xfId="8670"/>
    <cellStyle name="표준 5 2 2 4 2 3 2 3 3 2" xfId="29376"/>
    <cellStyle name="표준 5 2 2 4 2 3 2 3 3 3" xfId="37587"/>
    <cellStyle name="표준 5 2 2 4 2 3 2 3 3 4" xfId="45780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1"/>
    <cellStyle name="표준 5 2 2 4 2 3 2 3 9" xfId="41684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7"/>
    <cellStyle name="표준 5 2 2 4 2 3 2 4 2 2 4" xfId="48340"/>
    <cellStyle name="표준 5 2 2 4 2 3 2 4 2 3" xfId="19582"/>
    <cellStyle name="표준 5 2 2 4 2 3 2 4 2 4" xfId="23744"/>
    <cellStyle name="표준 5 2 2 4 2 3 2 4 2 5" xfId="27840"/>
    <cellStyle name="표준 5 2 2 4 2 3 2 4 2 6" xfId="36051"/>
    <cellStyle name="표준 5 2 2 4 2 3 2 4 2 7" xfId="44244"/>
    <cellStyle name="표준 5 2 2 4 2 3 2 4 3" xfId="9182"/>
    <cellStyle name="표준 5 2 2 4 2 3 2 4 3 2" xfId="29888"/>
    <cellStyle name="표준 5 2 2 4 2 3 2 4 3 3" xfId="38099"/>
    <cellStyle name="표준 5 2 2 4 2 3 2 4 3 4" xfId="46292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3"/>
    <cellStyle name="표준 5 2 2 4 2 3 2 4 9" xfId="42196"/>
    <cellStyle name="표준 5 2 2 4 2 3 2 5" xfId="9694"/>
    <cellStyle name="표준 5 2 2 4 2 3 2 5 2" xfId="13806"/>
    <cellStyle name="표준 5 2 2 4 2 3 2 5 2 2" xfId="30400"/>
    <cellStyle name="표준 5 2 2 4 2 3 2 5 2 3" xfId="38611"/>
    <cellStyle name="표준 5 2 2 4 2 3 2 5 2 4" xfId="46804"/>
    <cellStyle name="표준 5 2 2 4 2 3 2 5 3" xfId="18046"/>
    <cellStyle name="표준 5 2 2 4 2 3 2 5 4" xfId="22208"/>
    <cellStyle name="표준 5 2 2 4 2 3 2 5 5" xfId="26304"/>
    <cellStyle name="표준 5 2 2 4 2 3 2 5 6" xfId="34515"/>
    <cellStyle name="표준 5 2 2 4 2 3 2 5 7" xfId="42708"/>
    <cellStyle name="표준 5 2 2 4 2 3 2 6" xfId="7646"/>
    <cellStyle name="표준 5 2 2 4 2 3 2 6 2" xfId="28352"/>
    <cellStyle name="표준 5 2 2 4 2 3 2 6 3" xfId="36563"/>
    <cellStyle name="표준 5 2 2 4 2 3 2 6 4" xfId="44756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7"/>
    <cellStyle name="표준 5 2 2 4 2 3 3 2 2 4" xfId="47060"/>
    <cellStyle name="표준 5 2 2 4 2 3 3 2 3" xfId="18302"/>
    <cellStyle name="표준 5 2 2 4 2 3 3 2 4" xfId="22464"/>
    <cellStyle name="표준 5 2 2 4 2 3 3 2 5" xfId="26560"/>
    <cellStyle name="표준 5 2 2 4 2 3 3 2 6" xfId="34771"/>
    <cellStyle name="표준 5 2 2 4 2 3 3 2 7" xfId="42964"/>
    <cellStyle name="표준 5 2 2 4 2 3 3 3" xfId="7902"/>
    <cellStyle name="표준 5 2 2 4 2 3 3 3 2" xfId="28608"/>
    <cellStyle name="표준 5 2 2 4 2 3 3 3 3" xfId="36819"/>
    <cellStyle name="표준 5 2 2 4 2 3 3 3 4" xfId="45012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3"/>
    <cellStyle name="표준 5 2 2 4 2 3 3 9" xfId="40916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9"/>
    <cellStyle name="표준 5 2 2 4 2 3 4 2 2 4" xfId="47572"/>
    <cellStyle name="표준 5 2 2 4 2 3 4 2 3" xfId="18814"/>
    <cellStyle name="표준 5 2 2 4 2 3 4 2 4" xfId="22976"/>
    <cellStyle name="표준 5 2 2 4 2 3 4 2 5" xfId="27072"/>
    <cellStyle name="표준 5 2 2 4 2 3 4 2 6" xfId="35283"/>
    <cellStyle name="표준 5 2 2 4 2 3 4 2 7" xfId="43476"/>
    <cellStyle name="표준 5 2 2 4 2 3 4 3" xfId="8414"/>
    <cellStyle name="표준 5 2 2 4 2 3 4 3 2" xfId="29120"/>
    <cellStyle name="표준 5 2 2 4 2 3 4 3 3" xfId="37331"/>
    <cellStyle name="표준 5 2 2 4 2 3 4 3 4" xfId="45524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5"/>
    <cellStyle name="표준 5 2 2 4 2 3 4 9" xfId="41428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1"/>
    <cellStyle name="표준 5 2 2 4 2 3 5 2 2 4" xfId="48084"/>
    <cellStyle name="표준 5 2 2 4 2 3 5 2 3" xfId="19326"/>
    <cellStyle name="표준 5 2 2 4 2 3 5 2 4" xfId="23488"/>
    <cellStyle name="표준 5 2 2 4 2 3 5 2 5" xfId="27584"/>
    <cellStyle name="표준 5 2 2 4 2 3 5 2 6" xfId="35795"/>
    <cellStyle name="표준 5 2 2 4 2 3 5 2 7" xfId="43988"/>
    <cellStyle name="표준 5 2 2 4 2 3 5 3" xfId="8926"/>
    <cellStyle name="표준 5 2 2 4 2 3 5 3 2" xfId="29632"/>
    <cellStyle name="표준 5 2 2 4 2 3 5 3 3" xfId="37843"/>
    <cellStyle name="표준 5 2 2 4 2 3 5 3 4" xfId="46036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7"/>
    <cellStyle name="표준 5 2 2 4 2 3 5 9" xfId="41940"/>
    <cellStyle name="표준 5 2 2 4 2 3 6" xfId="9438"/>
    <cellStyle name="표준 5 2 2 4 2 3 6 2" xfId="13550"/>
    <cellStyle name="표준 5 2 2 4 2 3 6 2 2" xfId="30144"/>
    <cellStyle name="표준 5 2 2 4 2 3 6 2 3" xfId="38355"/>
    <cellStyle name="표준 5 2 2 4 2 3 6 2 4" xfId="46548"/>
    <cellStyle name="표준 5 2 2 4 2 3 6 3" xfId="17790"/>
    <cellStyle name="표준 5 2 2 4 2 3 6 4" xfId="21952"/>
    <cellStyle name="표준 5 2 2 4 2 3 6 5" xfId="26048"/>
    <cellStyle name="표준 5 2 2 4 2 3 6 6" xfId="34259"/>
    <cellStyle name="표준 5 2 2 4 2 3 6 7" xfId="42452"/>
    <cellStyle name="표준 5 2 2 4 2 3 7" xfId="7390"/>
    <cellStyle name="표준 5 2 2 4 2 3 7 2" xfId="28096"/>
    <cellStyle name="표준 5 2 2 4 2 3 7 3" xfId="36307"/>
    <cellStyle name="표준 5 2 2 4 2 3 7 4" xfId="44500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9"/>
    <cellStyle name="표준 5 2 2 4 2 4 12" xfId="40532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5"/>
    <cellStyle name="표준 5 2 2 4 2 4 2 2 2 4" xfId="47188"/>
    <cellStyle name="표준 5 2 2 4 2 4 2 2 3" xfId="18430"/>
    <cellStyle name="표준 5 2 2 4 2 4 2 2 4" xfId="22592"/>
    <cellStyle name="표준 5 2 2 4 2 4 2 2 5" xfId="26688"/>
    <cellStyle name="표준 5 2 2 4 2 4 2 2 6" xfId="34899"/>
    <cellStyle name="표준 5 2 2 4 2 4 2 2 7" xfId="43092"/>
    <cellStyle name="표준 5 2 2 4 2 4 2 3" xfId="8030"/>
    <cellStyle name="표준 5 2 2 4 2 4 2 3 2" xfId="28736"/>
    <cellStyle name="표준 5 2 2 4 2 4 2 3 3" xfId="36947"/>
    <cellStyle name="표준 5 2 2 4 2 4 2 3 4" xfId="45140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1"/>
    <cellStyle name="표준 5 2 2 4 2 4 2 9" xfId="41044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7"/>
    <cellStyle name="표준 5 2 2 4 2 4 3 2 2 4" xfId="47700"/>
    <cellStyle name="표준 5 2 2 4 2 4 3 2 3" xfId="18942"/>
    <cellStyle name="표준 5 2 2 4 2 4 3 2 4" xfId="23104"/>
    <cellStyle name="표준 5 2 2 4 2 4 3 2 5" xfId="27200"/>
    <cellStyle name="표준 5 2 2 4 2 4 3 2 6" xfId="35411"/>
    <cellStyle name="표준 5 2 2 4 2 4 3 2 7" xfId="43604"/>
    <cellStyle name="표준 5 2 2 4 2 4 3 3" xfId="8542"/>
    <cellStyle name="표준 5 2 2 4 2 4 3 3 2" xfId="29248"/>
    <cellStyle name="표준 5 2 2 4 2 4 3 3 3" xfId="37459"/>
    <cellStyle name="표준 5 2 2 4 2 4 3 3 4" xfId="45652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3"/>
    <cellStyle name="표준 5 2 2 4 2 4 3 9" xfId="41556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9"/>
    <cellStyle name="표준 5 2 2 4 2 4 4 2 2 4" xfId="48212"/>
    <cellStyle name="표준 5 2 2 4 2 4 4 2 3" xfId="19454"/>
    <cellStyle name="표준 5 2 2 4 2 4 4 2 4" xfId="23616"/>
    <cellStyle name="표준 5 2 2 4 2 4 4 2 5" xfId="27712"/>
    <cellStyle name="표준 5 2 2 4 2 4 4 2 6" xfId="35923"/>
    <cellStyle name="표준 5 2 2 4 2 4 4 2 7" xfId="44116"/>
    <cellStyle name="표준 5 2 2 4 2 4 4 3" xfId="9054"/>
    <cellStyle name="표준 5 2 2 4 2 4 4 3 2" xfId="29760"/>
    <cellStyle name="표준 5 2 2 4 2 4 4 3 3" xfId="37971"/>
    <cellStyle name="표준 5 2 2 4 2 4 4 3 4" xfId="46164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5"/>
    <cellStyle name="표준 5 2 2 4 2 4 4 9" xfId="42068"/>
    <cellStyle name="표준 5 2 2 4 2 4 5" xfId="9566"/>
    <cellStyle name="표준 5 2 2 4 2 4 5 2" xfId="13678"/>
    <cellStyle name="표준 5 2 2 4 2 4 5 2 2" xfId="30272"/>
    <cellStyle name="표준 5 2 2 4 2 4 5 2 3" xfId="38483"/>
    <cellStyle name="표준 5 2 2 4 2 4 5 2 4" xfId="46676"/>
    <cellStyle name="표준 5 2 2 4 2 4 5 3" xfId="17918"/>
    <cellStyle name="표준 5 2 2 4 2 4 5 4" xfId="22080"/>
    <cellStyle name="표준 5 2 2 4 2 4 5 5" xfId="26176"/>
    <cellStyle name="표준 5 2 2 4 2 4 5 6" xfId="34387"/>
    <cellStyle name="표준 5 2 2 4 2 4 5 7" xfId="42580"/>
    <cellStyle name="표준 5 2 2 4 2 4 6" xfId="7518"/>
    <cellStyle name="표준 5 2 2 4 2 4 6 2" xfId="28224"/>
    <cellStyle name="표준 5 2 2 4 2 4 6 3" xfId="36435"/>
    <cellStyle name="표준 5 2 2 4 2 4 6 4" xfId="44628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9"/>
    <cellStyle name="표준 5 2 2 4 2 5 2 2 4" xfId="46932"/>
    <cellStyle name="표준 5 2 2 4 2 5 2 3" xfId="18174"/>
    <cellStyle name="표준 5 2 2 4 2 5 2 4" xfId="22336"/>
    <cellStyle name="표준 5 2 2 4 2 5 2 5" xfId="26432"/>
    <cellStyle name="표준 5 2 2 4 2 5 2 6" xfId="34643"/>
    <cellStyle name="표준 5 2 2 4 2 5 2 7" xfId="42836"/>
    <cellStyle name="표준 5 2 2 4 2 5 3" xfId="7774"/>
    <cellStyle name="표준 5 2 2 4 2 5 3 2" xfId="28480"/>
    <cellStyle name="표준 5 2 2 4 2 5 3 3" xfId="36691"/>
    <cellStyle name="표준 5 2 2 4 2 5 3 4" xfId="44884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5"/>
    <cellStyle name="표준 5 2 2 4 2 5 9" xfId="40788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1"/>
    <cellStyle name="표준 5 2 2 4 2 6 2 2 4" xfId="47444"/>
    <cellStyle name="표준 5 2 2 4 2 6 2 3" xfId="18686"/>
    <cellStyle name="표준 5 2 2 4 2 6 2 4" xfId="22848"/>
    <cellStyle name="표준 5 2 2 4 2 6 2 5" xfId="26944"/>
    <cellStyle name="표준 5 2 2 4 2 6 2 6" xfId="35155"/>
    <cellStyle name="표준 5 2 2 4 2 6 2 7" xfId="43348"/>
    <cellStyle name="표준 5 2 2 4 2 6 3" xfId="8286"/>
    <cellStyle name="표준 5 2 2 4 2 6 3 2" xfId="28992"/>
    <cellStyle name="표준 5 2 2 4 2 6 3 3" xfId="37203"/>
    <cellStyle name="표준 5 2 2 4 2 6 3 4" xfId="45396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7"/>
    <cellStyle name="표준 5 2 2 4 2 6 9" xfId="41300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3"/>
    <cellStyle name="표준 5 2 2 4 2 7 2 2 4" xfId="47956"/>
    <cellStyle name="표준 5 2 2 4 2 7 2 3" xfId="19198"/>
    <cellStyle name="표준 5 2 2 4 2 7 2 4" xfId="23360"/>
    <cellStyle name="표준 5 2 2 4 2 7 2 5" xfId="27456"/>
    <cellStyle name="표준 5 2 2 4 2 7 2 6" xfId="35667"/>
    <cellStyle name="표준 5 2 2 4 2 7 2 7" xfId="43860"/>
    <cellStyle name="표준 5 2 2 4 2 7 3" xfId="8798"/>
    <cellStyle name="표준 5 2 2 4 2 7 3 2" xfId="29504"/>
    <cellStyle name="표준 5 2 2 4 2 7 3 3" xfId="37715"/>
    <cellStyle name="표준 5 2 2 4 2 7 3 4" xfId="45908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9"/>
    <cellStyle name="표준 5 2 2 4 2 7 9" xfId="41812"/>
    <cellStyle name="표준 5 2 2 4 2 8" xfId="7035"/>
    <cellStyle name="표준 5 2 2 4 2 8 2" xfId="9310"/>
    <cellStyle name="표준 5 2 2 4 2 8 2 2" xfId="30016"/>
    <cellStyle name="표준 5 2 2 4 2 8 2 3" xfId="38227"/>
    <cellStyle name="표준 5 2 2 4 2 8 2 4" xfId="46420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1"/>
    <cellStyle name="표준 5 2 2 4 2 8 8" xfId="42324"/>
    <cellStyle name="표준 5 2 2 4 2 9" xfId="7143"/>
    <cellStyle name="표준 5 2 2 4 2 9 2" xfId="27968"/>
    <cellStyle name="표준 5 2 2 4 2 9 3" xfId="36179"/>
    <cellStyle name="표준 5 2 2 4 2 9 4" xfId="44372"/>
    <cellStyle name="표준 5 2 2 4 3" xfId="439"/>
    <cellStyle name="표준 5 2 2 4 3 10" xfId="15646"/>
    <cellStyle name="표준 5 2 2 4 3 11" xfId="19808"/>
    <cellStyle name="표준 5 2 2 4 3 12" xfId="23904"/>
    <cellStyle name="표준 5 2 2 4 3 13" xfId="32115"/>
    <cellStyle name="표준 5 2 2 4 3 14" xfId="40308"/>
    <cellStyle name="표준 5 2 2 4 3 2" xfId="567"/>
    <cellStyle name="표준 5 2 2 4 3 2 10" xfId="19936"/>
    <cellStyle name="표준 5 2 2 4 3 2 11" xfId="24032"/>
    <cellStyle name="표준 5 2 2 4 3 2 12" xfId="32243"/>
    <cellStyle name="표준 5 2 2 4 3 2 13" xfId="40436"/>
    <cellStyle name="표준 5 2 2 4 3 2 2" xfId="823"/>
    <cellStyle name="표준 5 2 2 4 3 2 2 10" xfId="24288"/>
    <cellStyle name="표준 5 2 2 4 3 2 2 11" xfId="32499"/>
    <cellStyle name="표준 5 2 2 4 3 2 2 12" xfId="40692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5"/>
    <cellStyle name="표준 5 2 2 4 3 2 2 2 2 2 4" xfId="47348"/>
    <cellStyle name="표준 5 2 2 4 3 2 2 2 2 3" xfId="18590"/>
    <cellStyle name="표준 5 2 2 4 3 2 2 2 2 4" xfId="22752"/>
    <cellStyle name="표준 5 2 2 4 3 2 2 2 2 5" xfId="26848"/>
    <cellStyle name="표준 5 2 2 4 3 2 2 2 2 6" xfId="35059"/>
    <cellStyle name="표준 5 2 2 4 3 2 2 2 2 7" xfId="43252"/>
    <cellStyle name="표준 5 2 2 4 3 2 2 2 3" xfId="8190"/>
    <cellStyle name="표준 5 2 2 4 3 2 2 2 3 2" xfId="28896"/>
    <cellStyle name="표준 5 2 2 4 3 2 2 2 3 3" xfId="37107"/>
    <cellStyle name="표준 5 2 2 4 3 2 2 2 3 4" xfId="45300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1"/>
    <cellStyle name="표준 5 2 2 4 3 2 2 2 9" xfId="41204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7"/>
    <cellStyle name="표준 5 2 2 4 3 2 2 3 2 2 4" xfId="47860"/>
    <cellStyle name="표준 5 2 2 4 3 2 2 3 2 3" xfId="19102"/>
    <cellStyle name="표준 5 2 2 4 3 2 2 3 2 4" xfId="23264"/>
    <cellStyle name="표준 5 2 2 4 3 2 2 3 2 5" xfId="27360"/>
    <cellStyle name="표준 5 2 2 4 3 2 2 3 2 6" xfId="35571"/>
    <cellStyle name="표준 5 2 2 4 3 2 2 3 2 7" xfId="43764"/>
    <cellStyle name="표준 5 2 2 4 3 2 2 3 3" xfId="8702"/>
    <cellStyle name="표준 5 2 2 4 3 2 2 3 3 2" xfId="29408"/>
    <cellStyle name="표준 5 2 2 4 3 2 2 3 3 3" xfId="37619"/>
    <cellStyle name="표준 5 2 2 4 3 2 2 3 3 4" xfId="45812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3"/>
    <cellStyle name="표준 5 2 2 4 3 2 2 3 9" xfId="41716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9"/>
    <cellStyle name="표준 5 2 2 4 3 2 2 4 2 2 4" xfId="48372"/>
    <cellStyle name="표준 5 2 2 4 3 2 2 4 2 3" xfId="19614"/>
    <cellStyle name="표준 5 2 2 4 3 2 2 4 2 4" xfId="23776"/>
    <cellStyle name="표준 5 2 2 4 3 2 2 4 2 5" xfId="27872"/>
    <cellStyle name="표준 5 2 2 4 3 2 2 4 2 6" xfId="36083"/>
    <cellStyle name="표준 5 2 2 4 3 2 2 4 2 7" xfId="44276"/>
    <cellStyle name="표준 5 2 2 4 3 2 2 4 3" xfId="9214"/>
    <cellStyle name="표준 5 2 2 4 3 2 2 4 3 2" xfId="29920"/>
    <cellStyle name="표준 5 2 2 4 3 2 2 4 3 3" xfId="38131"/>
    <cellStyle name="표준 5 2 2 4 3 2 2 4 3 4" xfId="46324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5"/>
    <cellStyle name="표준 5 2 2 4 3 2 2 4 9" xfId="42228"/>
    <cellStyle name="표준 5 2 2 4 3 2 2 5" xfId="9726"/>
    <cellStyle name="표준 5 2 2 4 3 2 2 5 2" xfId="13838"/>
    <cellStyle name="표준 5 2 2 4 3 2 2 5 2 2" xfId="30432"/>
    <cellStyle name="표준 5 2 2 4 3 2 2 5 2 3" xfId="38643"/>
    <cellStyle name="표준 5 2 2 4 3 2 2 5 2 4" xfId="46836"/>
    <cellStyle name="표준 5 2 2 4 3 2 2 5 3" xfId="18078"/>
    <cellStyle name="표준 5 2 2 4 3 2 2 5 4" xfId="22240"/>
    <cellStyle name="표준 5 2 2 4 3 2 2 5 5" xfId="26336"/>
    <cellStyle name="표준 5 2 2 4 3 2 2 5 6" xfId="34547"/>
    <cellStyle name="표준 5 2 2 4 3 2 2 5 7" xfId="42740"/>
    <cellStyle name="표준 5 2 2 4 3 2 2 6" xfId="7678"/>
    <cellStyle name="표준 5 2 2 4 3 2 2 6 2" xfId="28384"/>
    <cellStyle name="표준 5 2 2 4 3 2 2 6 3" xfId="36595"/>
    <cellStyle name="표준 5 2 2 4 3 2 2 6 4" xfId="44788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9"/>
    <cellStyle name="표준 5 2 2 4 3 2 3 2 2 4" xfId="47092"/>
    <cellStyle name="표준 5 2 2 4 3 2 3 2 3" xfId="18334"/>
    <cellStyle name="표준 5 2 2 4 3 2 3 2 4" xfId="22496"/>
    <cellStyle name="표준 5 2 2 4 3 2 3 2 5" xfId="26592"/>
    <cellStyle name="표준 5 2 2 4 3 2 3 2 6" xfId="34803"/>
    <cellStyle name="표준 5 2 2 4 3 2 3 2 7" xfId="42996"/>
    <cellStyle name="표준 5 2 2 4 3 2 3 3" xfId="7934"/>
    <cellStyle name="표준 5 2 2 4 3 2 3 3 2" xfId="28640"/>
    <cellStyle name="표준 5 2 2 4 3 2 3 3 3" xfId="36851"/>
    <cellStyle name="표준 5 2 2 4 3 2 3 3 4" xfId="45044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5"/>
    <cellStyle name="표준 5 2 2 4 3 2 3 9" xfId="40948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1"/>
    <cellStyle name="표준 5 2 2 4 3 2 4 2 2 4" xfId="47604"/>
    <cellStyle name="표준 5 2 2 4 3 2 4 2 3" xfId="18846"/>
    <cellStyle name="표준 5 2 2 4 3 2 4 2 4" xfId="23008"/>
    <cellStyle name="표준 5 2 2 4 3 2 4 2 5" xfId="27104"/>
    <cellStyle name="표준 5 2 2 4 3 2 4 2 6" xfId="35315"/>
    <cellStyle name="표준 5 2 2 4 3 2 4 2 7" xfId="43508"/>
    <cellStyle name="표준 5 2 2 4 3 2 4 3" xfId="8446"/>
    <cellStyle name="표준 5 2 2 4 3 2 4 3 2" xfId="29152"/>
    <cellStyle name="표준 5 2 2 4 3 2 4 3 3" xfId="37363"/>
    <cellStyle name="표준 5 2 2 4 3 2 4 3 4" xfId="45556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7"/>
    <cellStyle name="표준 5 2 2 4 3 2 4 9" xfId="41460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3"/>
    <cellStyle name="표준 5 2 2 4 3 2 5 2 2 4" xfId="48116"/>
    <cellStyle name="표준 5 2 2 4 3 2 5 2 3" xfId="19358"/>
    <cellStyle name="표준 5 2 2 4 3 2 5 2 4" xfId="23520"/>
    <cellStyle name="표준 5 2 2 4 3 2 5 2 5" xfId="27616"/>
    <cellStyle name="표준 5 2 2 4 3 2 5 2 6" xfId="35827"/>
    <cellStyle name="표준 5 2 2 4 3 2 5 2 7" xfId="44020"/>
    <cellStyle name="표준 5 2 2 4 3 2 5 3" xfId="8958"/>
    <cellStyle name="표준 5 2 2 4 3 2 5 3 2" xfId="29664"/>
    <cellStyle name="표준 5 2 2 4 3 2 5 3 3" xfId="37875"/>
    <cellStyle name="표준 5 2 2 4 3 2 5 3 4" xfId="46068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9"/>
    <cellStyle name="표준 5 2 2 4 3 2 5 9" xfId="41972"/>
    <cellStyle name="표준 5 2 2 4 3 2 6" xfId="9470"/>
    <cellStyle name="표준 5 2 2 4 3 2 6 2" xfId="13582"/>
    <cellStyle name="표준 5 2 2 4 3 2 6 2 2" xfId="30176"/>
    <cellStyle name="표준 5 2 2 4 3 2 6 2 3" xfId="38387"/>
    <cellStyle name="표준 5 2 2 4 3 2 6 2 4" xfId="46580"/>
    <cellStyle name="표준 5 2 2 4 3 2 6 3" xfId="17822"/>
    <cellStyle name="표준 5 2 2 4 3 2 6 4" xfId="21984"/>
    <cellStyle name="표준 5 2 2 4 3 2 6 5" xfId="26080"/>
    <cellStyle name="표준 5 2 2 4 3 2 6 6" xfId="34291"/>
    <cellStyle name="표준 5 2 2 4 3 2 6 7" xfId="42484"/>
    <cellStyle name="표준 5 2 2 4 3 2 7" xfId="7422"/>
    <cellStyle name="표준 5 2 2 4 3 2 7 2" xfId="28128"/>
    <cellStyle name="표준 5 2 2 4 3 2 7 3" xfId="36339"/>
    <cellStyle name="표준 5 2 2 4 3 2 7 4" xfId="44532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1"/>
    <cellStyle name="표준 5 2 2 4 3 3 12" xfId="40564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7"/>
    <cellStyle name="표준 5 2 2 4 3 3 2 2 2 4" xfId="47220"/>
    <cellStyle name="표준 5 2 2 4 3 3 2 2 3" xfId="18462"/>
    <cellStyle name="표준 5 2 2 4 3 3 2 2 4" xfId="22624"/>
    <cellStyle name="표준 5 2 2 4 3 3 2 2 5" xfId="26720"/>
    <cellStyle name="표준 5 2 2 4 3 3 2 2 6" xfId="34931"/>
    <cellStyle name="표준 5 2 2 4 3 3 2 2 7" xfId="43124"/>
    <cellStyle name="표준 5 2 2 4 3 3 2 3" xfId="8062"/>
    <cellStyle name="표준 5 2 2 4 3 3 2 3 2" xfId="28768"/>
    <cellStyle name="표준 5 2 2 4 3 3 2 3 3" xfId="36979"/>
    <cellStyle name="표준 5 2 2 4 3 3 2 3 4" xfId="45172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3"/>
    <cellStyle name="표준 5 2 2 4 3 3 2 9" xfId="41076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9"/>
    <cellStyle name="표준 5 2 2 4 3 3 3 2 2 4" xfId="47732"/>
    <cellStyle name="표준 5 2 2 4 3 3 3 2 3" xfId="18974"/>
    <cellStyle name="표준 5 2 2 4 3 3 3 2 4" xfId="23136"/>
    <cellStyle name="표준 5 2 2 4 3 3 3 2 5" xfId="27232"/>
    <cellStyle name="표준 5 2 2 4 3 3 3 2 6" xfId="35443"/>
    <cellStyle name="표준 5 2 2 4 3 3 3 2 7" xfId="43636"/>
    <cellStyle name="표준 5 2 2 4 3 3 3 3" xfId="8574"/>
    <cellStyle name="표준 5 2 2 4 3 3 3 3 2" xfId="29280"/>
    <cellStyle name="표준 5 2 2 4 3 3 3 3 3" xfId="37491"/>
    <cellStyle name="표준 5 2 2 4 3 3 3 3 4" xfId="45684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5"/>
    <cellStyle name="표준 5 2 2 4 3 3 3 9" xfId="41588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1"/>
    <cellStyle name="표준 5 2 2 4 3 3 4 2 2 4" xfId="48244"/>
    <cellStyle name="표준 5 2 2 4 3 3 4 2 3" xfId="19486"/>
    <cellStyle name="표준 5 2 2 4 3 3 4 2 4" xfId="23648"/>
    <cellStyle name="표준 5 2 2 4 3 3 4 2 5" xfId="27744"/>
    <cellStyle name="표준 5 2 2 4 3 3 4 2 6" xfId="35955"/>
    <cellStyle name="표준 5 2 2 4 3 3 4 2 7" xfId="44148"/>
    <cellStyle name="표준 5 2 2 4 3 3 4 3" xfId="9086"/>
    <cellStyle name="표준 5 2 2 4 3 3 4 3 2" xfId="29792"/>
    <cellStyle name="표준 5 2 2 4 3 3 4 3 3" xfId="38003"/>
    <cellStyle name="표준 5 2 2 4 3 3 4 3 4" xfId="46196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7"/>
    <cellStyle name="표준 5 2 2 4 3 3 4 9" xfId="42100"/>
    <cellStyle name="표준 5 2 2 4 3 3 5" xfId="9598"/>
    <cellStyle name="표준 5 2 2 4 3 3 5 2" xfId="13710"/>
    <cellStyle name="표준 5 2 2 4 3 3 5 2 2" xfId="30304"/>
    <cellStyle name="표준 5 2 2 4 3 3 5 2 3" xfId="38515"/>
    <cellStyle name="표준 5 2 2 4 3 3 5 2 4" xfId="46708"/>
    <cellStyle name="표준 5 2 2 4 3 3 5 3" xfId="17950"/>
    <cellStyle name="표준 5 2 2 4 3 3 5 4" xfId="22112"/>
    <cellStyle name="표준 5 2 2 4 3 3 5 5" xfId="26208"/>
    <cellStyle name="표준 5 2 2 4 3 3 5 6" xfId="34419"/>
    <cellStyle name="표준 5 2 2 4 3 3 5 7" xfId="42612"/>
    <cellStyle name="표준 5 2 2 4 3 3 6" xfId="7550"/>
    <cellStyle name="표준 5 2 2 4 3 3 6 2" xfId="28256"/>
    <cellStyle name="표준 5 2 2 4 3 3 6 3" xfId="36467"/>
    <cellStyle name="표준 5 2 2 4 3 3 6 4" xfId="44660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1"/>
    <cellStyle name="표준 5 2 2 4 3 4 2 2 4" xfId="46964"/>
    <cellStyle name="표준 5 2 2 4 3 4 2 3" xfId="18206"/>
    <cellStyle name="표준 5 2 2 4 3 4 2 4" xfId="22368"/>
    <cellStyle name="표준 5 2 2 4 3 4 2 5" xfId="26464"/>
    <cellStyle name="표준 5 2 2 4 3 4 2 6" xfId="34675"/>
    <cellStyle name="표준 5 2 2 4 3 4 2 7" xfId="42868"/>
    <cellStyle name="표준 5 2 2 4 3 4 3" xfId="7806"/>
    <cellStyle name="표준 5 2 2 4 3 4 3 2" xfId="28512"/>
    <cellStyle name="표준 5 2 2 4 3 4 3 3" xfId="36723"/>
    <cellStyle name="표준 5 2 2 4 3 4 3 4" xfId="44916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7"/>
    <cellStyle name="표준 5 2 2 4 3 4 9" xfId="40820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3"/>
    <cellStyle name="표준 5 2 2 4 3 5 2 2 4" xfId="47476"/>
    <cellStyle name="표준 5 2 2 4 3 5 2 3" xfId="18718"/>
    <cellStyle name="표준 5 2 2 4 3 5 2 4" xfId="22880"/>
    <cellStyle name="표준 5 2 2 4 3 5 2 5" xfId="26976"/>
    <cellStyle name="표준 5 2 2 4 3 5 2 6" xfId="35187"/>
    <cellStyle name="표준 5 2 2 4 3 5 2 7" xfId="43380"/>
    <cellStyle name="표준 5 2 2 4 3 5 3" xfId="8318"/>
    <cellStyle name="표준 5 2 2 4 3 5 3 2" xfId="29024"/>
    <cellStyle name="표준 5 2 2 4 3 5 3 3" xfId="37235"/>
    <cellStyle name="표준 5 2 2 4 3 5 3 4" xfId="45428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9"/>
    <cellStyle name="표준 5 2 2 4 3 5 9" xfId="41332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5"/>
    <cellStyle name="표준 5 2 2 4 3 6 2 2 4" xfId="47988"/>
    <cellStyle name="표준 5 2 2 4 3 6 2 3" xfId="19230"/>
    <cellStyle name="표준 5 2 2 4 3 6 2 4" xfId="23392"/>
    <cellStyle name="표준 5 2 2 4 3 6 2 5" xfId="27488"/>
    <cellStyle name="표준 5 2 2 4 3 6 2 6" xfId="35699"/>
    <cellStyle name="표준 5 2 2 4 3 6 2 7" xfId="43892"/>
    <cellStyle name="표준 5 2 2 4 3 6 3" xfId="8830"/>
    <cellStyle name="표준 5 2 2 4 3 6 3 2" xfId="29536"/>
    <cellStyle name="표준 5 2 2 4 3 6 3 3" xfId="37747"/>
    <cellStyle name="표준 5 2 2 4 3 6 3 4" xfId="45940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1"/>
    <cellStyle name="표준 5 2 2 4 3 6 9" xfId="41844"/>
    <cellStyle name="표준 5 2 2 4 3 7" xfId="9342"/>
    <cellStyle name="표준 5 2 2 4 3 7 2" xfId="13454"/>
    <cellStyle name="표준 5 2 2 4 3 7 2 2" xfId="30048"/>
    <cellStyle name="표준 5 2 2 4 3 7 2 3" xfId="38259"/>
    <cellStyle name="표준 5 2 2 4 3 7 2 4" xfId="46452"/>
    <cellStyle name="표준 5 2 2 4 3 7 3" xfId="17694"/>
    <cellStyle name="표준 5 2 2 4 3 7 4" xfId="21856"/>
    <cellStyle name="표준 5 2 2 4 3 7 5" xfId="25952"/>
    <cellStyle name="표준 5 2 2 4 3 7 6" xfId="34163"/>
    <cellStyle name="표준 5 2 2 4 3 7 7" xfId="42356"/>
    <cellStyle name="표준 5 2 2 4 3 8" xfId="7294"/>
    <cellStyle name="표준 5 2 2 4 3 8 2" xfId="28000"/>
    <cellStyle name="표준 5 2 2 4 3 8 3" xfId="36211"/>
    <cellStyle name="표준 5 2 2 4 3 8 4" xfId="44404"/>
    <cellStyle name="표준 5 2 2 4 3 9" xfId="11406"/>
    <cellStyle name="표준 5 2 2 4 4" xfId="503"/>
    <cellStyle name="표준 5 2 2 4 4 10" xfId="19872"/>
    <cellStyle name="표준 5 2 2 4 4 11" xfId="23968"/>
    <cellStyle name="표준 5 2 2 4 4 12" xfId="32179"/>
    <cellStyle name="표준 5 2 2 4 4 13" xfId="40372"/>
    <cellStyle name="표준 5 2 2 4 4 2" xfId="759"/>
    <cellStyle name="표준 5 2 2 4 4 2 10" xfId="24224"/>
    <cellStyle name="표준 5 2 2 4 4 2 11" xfId="32435"/>
    <cellStyle name="표준 5 2 2 4 4 2 12" xfId="40628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1"/>
    <cellStyle name="표준 5 2 2 4 4 2 2 2 2 4" xfId="47284"/>
    <cellStyle name="표준 5 2 2 4 4 2 2 2 3" xfId="18526"/>
    <cellStyle name="표준 5 2 2 4 4 2 2 2 4" xfId="22688"/>
    <cellStyle name="표준 5 2 2 4 4 2 2 2 5" xfId="26784"/>
    <cellStyle name="표준 5 2 2 4 4 2 2 2 6" xfId="34995"/>
    <cellStyle name="표준 5 2 2 4 4 2 2 2 7" xfId="43188"/>
    <cellStyle name="표준 5 2 2 4 4 2 2 3" xfId="8126"/>
    <cellStyle name="표준 5 2 2 4 4 2 2 3 2" xfId="28832"/>
    <cellStyle name="표준 5 2 2 4 4 2 2 3 3" xfId="37043"/>
    <cellStyle name="표준 5 2 2 4 4 2 2 3 4" xfId="45236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7"/>
    <cellStyle name="표준 5 2 2 4 4 2 2 9" xfId="41140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3"/>
    <cellStyle name="표준 5 2 2 4 4 2 3 2 2 4" xfId="47796"/>
    <cellStyle name="표준 5 2 2 4 4 2 3 2 3" xfId="19038"/>
    <cellStyle name="표준 5 2 2 4 4 2 3 2 4" xfId="23200"/>
    <cellStyle name="표준 5 2 2 4 4 2 3 2 5" xfId="27296"/>
    <cellStyle name="표준 5 2 2 4 4 2 3 2 6" xfId="35507"/>
    <cellStyle name="표준 5 2 2 4 4 2 3 2 7" xfId="43700"/>
    <cellStyle name="표준 5 2 2 4 4 2 3 3" xfId="8638"/>
    <cellStyle name="표준 5 2 2 4 4 2 3 3 2" xfId="29344"/>
    <cellStyle name="표준 5 2 2 4 4 2 3 3 3" xfId="37555"/>
    <cellStyle name="표준 5 2 2 4 4 2 3 3 4" xfId="45748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9"/>
    <cellStyle name="표준 5 2 2 4 4 2 3 9" xfId="41652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5"/>
    <cellStyle name="표준 5 2 2 4 4 2 4 2 2 4" xfId="48308"/>
    <cellStyle name="표준 5 2 2 4 4 2 4 2 3" xfId="19550"/>
    <cellStyle name="표준 5 2 2 4 4 2 4 2 4" xfId="23712"/>
    <cellStyle name="표준 5 2 2 4 4 2 4 2 5" xfId="27808"/>
    <cellStyle name="표준 5 2 2 4 4 2 4 2 6" xfId="36019"/>
    <cellStyle name="표준 5 2 2 4 4 2 4 2 7" xfId="44212"/>
    <cellStyle name="표준 5 2 2 4 4 2 4 3" xfId="9150"/>
    <cellStyle name="표준 5 2 2 4 4 2 4 3 2" xfId="29856"/>
    <cellStyle name="표준 5 2 2 4 4 2 4 3 3" xfId="38067"/>
    <cellStyle name="표준 5 2 2 4 4 2 4 3 4" xfId="46260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1"/>
    <cellStyle name="표준 5 2 2 4 4 2 4 9" xfId="42164"/>
    <cellStyle name="표준 5 2 2 4 4 2 5" xfId="9662"/>
    <cellStyle name="표준 5 2 2 4 4 2 5 2" xfId="13774"/>
    <cellStyle name="표준 5 2 2 4 4 2 5 2 2" xfId="30368"/>
    <cellStyle name="표준 5 2 2 4 4 2 5 2 3" xfId="38579"/>
    <cellStyle name="표준 5 2 2 4 4 2 5 2 4" xfId="46772"/>
    <cellStyle name="표준 5 2 2 4 4 2 5 3" xfId="18014"/>
    <cellStyle name="표준 5 2 2 4 4 2 5 4" xfId="22176"/>
    <cellStyle name="표준 5 2 2 4 4 2 5 5" xfId="26272"/>
    <cellStyle name="표준 5 2 2 4 4 2 5 6" xfId="34483"/>
    <cellStyle name="표준 5 2 2 4 4 2 5 7" xfId="42676"/>
    <cellStyle name="표준 5 2 2 4 4 2 6" xfId="7614"/>
    <cellStyle name="표준 5 2 2 4 4 2 6 2" xfId="28320"/>
    <cellStyle name="표준 5 2 2 4 4 2 6 3" xfId="36531"/>
    <cellStyle name="표준 5 2 2 4 4 2 6 4" xfId="44724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5"/>
    <cellStyle name="표준 5 2 2 4 4 3 2 2 4" xfId="47028"/>
    <cellStyle name="표준 5 2 2 4 4 3 2 3" xfId="18270"/>
    <cellStyle name="표준 5 2 2 4 4 3 2 4" xfId="22432"/>
    <cellStyle name="표준 5 2 2 4 4 3 2 5" xfId="26528"/>
    <cellStyle name="표준 5 2 2 4 4 3 2 6" xfId="34739"/>
    <cellStyle name="표준 5 2 2 4 4 3 2 7" xfId="42932"/>
    <cellStyle name="표준 5 2 2 4 4 3 3" xfId="7870"/>
    <cellStyle name="표준 5 2 2 4 4 3 3 2" xfId="28576"/>
    <cellStyle name="표준 5 2 2 4 4 3 3 3" xfId="36787"/>
    <cellStyle name="표준 5 2 2 4 4 3 3 4" xfId="44980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1"/>
    <cellStyle name="표준 5 2 2 4 4 3 9" xfId="40884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7"/>
    <cellStyle name="표준 5 2 2 4 4 4 2 2 4" xfId="47540"/>
    <cellStyle name="표준 5 2 2 4 4 4 2 3" xfId="18782"/>
    <cellStyle name="표준 5 2 2 4 4 4 2 4" xfId="22944"/>
    <cellStyle name="표준 5 2 2 4 4 4 2 5" xfId="27040"/>
    <cellStyle name="표준 5 2 2 4 4 4 2 6" xfId="35251"/>
    <cellStyle name="표준 5 2 2 4 4 4 2 7" xfId="43444"/>
    <cellStyle name="표준 5 2 2 4 4 4 3" xfId="8382"/>
    <cellStyle name="표준 5 2 2 4 4 4 3 2" xfId="29088"/>
    <cellStyle name="표준 5 2 2 4 4 4 3 3" xfId="37299"/>
    <cellStyle name="표준 5 2 2 4 4 4 3 4" xfId="45492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3"/>
    <cellStyle name="표준 5 2 2 4 4 4 9" xfId="41396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9"/>
    <cellStyle name="표준 5 2 2 4 4 5 2 2 4" xfId="48052"/>
    <cellStyle name="표준 5 2 2 4 4 5 2 3" xfId="19294"/>
    <cellStyle name="표준 5 2 2 4 4 5 2 4" xfId="23456"/>
    <cellStyle name="표준 5 2 2 4 4 5 2 5" xfId="27552"/>
    <cellStyle name="표준 5 2 2 4 4 5 2 6" xfId="35763"/>
    <cellStyle name="표준 5 2 2 4 4 5 2 7" xfId="43956"/>
    <cellStyle name="표준 5 2 2 4 4 5 3" xfId="8894"/>
    <cellStyle name="표준 5 2 2 4 4 5 3 2" xfId="29600"/>
    <cellStyle name="표준 5 2 2 4 4 5 3 3" xfId="37811"/>
    <cellStyle name="표준 5 2 2 4 4 5 3 4" xfId="46004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5"/>
    <cellStyle name="표준 5 2 2 4 4 5 9" xfId="41908"/>
    <cellStyle name="표준 5 2 2 4 4 6" xfId="9406"/>
    <cellStyle name="표준 5 2 2 4 4 6 2" xfId="13518"/>
    <cellStyle name="표준 5 2 2 4 4 6 2 2" xfId="30112"/>
    <cellStyle name="표준 5 2 2 4 4 6 2 3" xfId="38323"/>
    <cellStyle name="표준 5 2 2 4 4 6 2 4" xfId="46516"/>
    <cellStyle name="표준 5 2 2 4 4 6 3" xfId="17758"/>
    <cellStyle name="표준 5 2 2 4 4 6 4" xfId="21920"/>
    <cellStyle name="표준 5 2 2 4 4 6 5" xfId="26016"/>
    <cellStyle name="표준 5 2 2 4 4 6 6" xfId="34227"/>
    <cellStyle name="표준 5 2 2 4 4 6 7" xfId="42420"/>
    <cellStyle name="표준 5 2 2 4 4 7" xfId="7358"/>
    <cellStyle name="표준 5 2 2 4 4 7 2" xfId="28064"/>
    <cellStyle name="표준 5 2 2 4 4 7 3" xfId="36275"/>
    <cellStyle name="표준 5 2 2 4 4 7 4" xfId="44468"/>
    <cellStyle name="표준 5 2 2 4 4 8" xfId="11470"/>
    <cellStyle name="표준 5 2 2 4 4 9" xfId="15710"/>
    <cellStyle name="표준 5 2 2 4 5" xfId="631"/>
    <cellStyle name="표준 5 2 2 4 5 10" xfId="24096"/>
    <cellStyle name="표준 5 2 2 4 5 11" xfId="32307"/>
    <cellStyle name="표준 5 2 2 4 5 12" xfId="40500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3"/>
    <cellStyle name="표준 5 2 2 4 5 2 2 2 4" xfId="47156"/>
    <cellStyle name="표준 5 2 2 4 5 2 2 3" xfId="18398"/>
    <cellStyle name="표준 5 2 2 4 5 2 2 4" xfId="22560"/>
    <cellStyle name="표준 5 2 2 4 5 2 2 5" xfId="26656"/>
    <cellStyle name="표준 5 2 2 4 5 2 2 6" xfId="34867"/>
    <cellStyle name="표준 5 2 2 4 5 2 2 7" xfId="43060"/>
    <cellStyle name="표준 5 2 2 4 5 2 3" xfId="7998"/>
    <cellStyle name="표준 5 2 2 4 5 2 3 2" xfId="28704"/>
    <cellStyle name="표준 5 2 2 4 5 2 3 3" xfId="36915"/>
    <cellStyle name="표준 5 2 2 4 5 2 3 4" xfId="45108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9"/>
    <cellStyle name="표준 5 2 2 4 5 2 9" xfId="41012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5"/>
    <cellStyle name="표준 5 2 2 4 5 3 2 2 4" xfId="47668"/>
    <cellStyle name="표준 5 2 2 4 5 3 2 3" xfId="18910"/>
    <cellStyle name="표준 5 2 2 4 5 3 2 4" xfId="23072"/>
    <cellStyle name="표준 5 2 2 4 5 3 2 5" xfId="27168"/>
    <cellStyle name="표준 5 2 2 4 5 3 2 6" xfId="35379"/>
    <cellStyle name="표준 5 2 2 4 5 3 2 7" xfId="43572"/>
    <cellStyle name="표준 5 2 2 4 5 3 3" xfId="8510"/>
    <cellStyle name="표준 5 2 2 4 5 3 3 2" xfId="29216"/>
    <cellStyle name="표준 5 2 2 4 5 3 3 3" xfId="37427"/>
    <cellStyle name="표준 5 2 2 4 5 3 3 4" xfId="45620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1"/>
    <cellStyle name="표준 5 2 2 4 5 3 9" xfId="41524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7"/>
    <cellStyle name="표준 5 2 2 4 5 4 2 2 4" xfId="48180"/>
    <cellStyle name="표준 5 2 2 4 5 4 2 3" xfId="19422"/>
    <cellStyle name="표준 5 2 2 4 5 4 2 4" xfId="23584"/>
    <cellStyle name="표준 5 2 2 4 5 4 2 5" xfId="27680"/>
    <cellStyle name="표준 5 2 2 4 5 4 2 6" xfId="35891"/>
    <cellStyle name="표준 5 2 2 4 5 4 2 7" xfId="44084"/>
    <cellStyle name="표준 5 2 2 4 5 4 3" xfId="9022"/>
    <cellStyle name="표준 5 2 2 4 5 4 3 2" xfId="29728"/>
    <cellStyle name="표준 5 2 2 4 5 4 3 3" xfId="37939"/>
    <cellStyle name="표준 5 2 2 4 5 4 3 4" xfId="46132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3"/>
    <cellStyle name="표준 5 2 2 4 5 4 9" xfId="42036"/>
    <cellStyle name="표준 5 2 2 4 5 5" xfId="9534"/>
    <cellStyle name="표준 5 2 2 4 5 5 2" xfId="13646"/>
    <cellStyle name="표준 5 2 2 4 5 5 2 2" xfId="30240"/>
    <cellStyle name="표준 5 2 2 4 5 5 2 3" xfId="38451"/>
    <cellStyle name="표준 5 2 2 4 5 5 2 4" xfId="46644"/>
    <cellStyle name="표준 5 2 2 4 5 5 3" xfId="17886"/>
    <cellStyle name="표준 5 2 2 4 5 5 4" xfId="22048"/>
    <cellStyle name="표준 5 2 2 4 5 5 5" xfId="26144"/>
    <cellStyle name="표준 5 2 2 4 5 5 6" xfId="34355"/>
    <cellStyle name="표준 5 2 2 4 5 5 7" xfId="42548"/>
    <cellStyle name="표준 5 2 2 4 5 6" xfId="7486"/>
    <cellStyle name="표준 5 2 2 4 5 6 2" xfId="28192"/>
    <cellStyle name="표준 5 2 2 4 5 6 3" xfId="36403"/>
    <cellStyle name="표준 5 2 2 4 5 6 4" xfId="44596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7"/>
    <cellStyle name="표준 5 2 2 4 6 2 2 4" xfId="46900"/>
    <cellStyle name="표준 5 2 2 4 6 2 3" xfId="18142"/>
    <cellStyle name="표준 5 2 2 4 6 2 4" xfId="22304"/>
    <cellStyle name="표준 5 2 2 4 6 2 5" xfId="26400"/>
    <cellStyle name="표준 5 2 2 4 6 2 6" xfId="34611"/>
    <cellStyle name="표준 5 2 2 4 6 2 7" xfId="42804"/>
    <cellStyle name="표준 5 2 2 4 6 3" xfId="7742"/>
    <cellStyle name="표준 5 2 2 4 6 3 2" xfId="28448"/>
    <cellStyle name="표준 5 2 2 4 6 3 3" xfId="36659"/>
    <cellStyle name="표준 5 2 2 4 6 3 4" xfId="44852"/>
    <cellStyle name="표준 5 2 2 4 6 4" xfId="11854"/>
    <cellStyle name="표준 5 2 2 4 6 5" xfId="16094"/>
    <cellStyle name="표준 5 2 2 4 6 6" xfId="20256"/>
    <cellStyle name="표준 5 2 2 4 6 7" xfId="24352"/>
    <cellStyle name="표준 5 2 2 4 6 8" xfId="32563"/>
    <cellStyle name="표준 5 2 2 4 6 9" xfId="40756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9"/>
    <cellStyle name="표준 5 2 2 4 7 2 2 4" xfId="47412"/>
    <cellStyle name="표준 5 2 2 4 7 2 3" xfId="18654"/>
    <cellStyle name="표준 5 2 2 4 7 2 4" xfId="22816"/>
    <cellStyle name="표준 5 2 2 4 7 2 5" xfId="26912"/>
    <cellStyle name="표준 5 2 2 4 7 2 6" xfId="35123"/>
    <cellStyle name="표준 5 2 2 4 7 2 7" xfId="43316"/>
    <cellStyle name="표준 5 2 2 4 7 3" xfId="8254"/>
    <cellStyle name="표준 5 2 2 4 7 3 2" xfId="28960"/>
    <cellStyle name="표준 5 2 2 4 7 3 3" xfId="37171"/>
    <cellStyle name="표준 5 2 2 4 7 3 4" xfId="45364"/>
    <cellStyle name="표준 5 2 2 4 7 4" xfId="12366"/>
    <cellStyle name="표준 5 2 2 4 7 5" xfId="16606"/>
    <cellStyle name="표준 5 2 2 4 7 6" xfId="20768"/>
    <cellStyle name="표준 5 2 2 4 7 7" xfId="24864"/>
    <cellStyle name="표준 5 2 2 4 7 8" xfId="33075"/>
    <cellStyle name="표준 5 2 2 4 7 9" xfId="41268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1"/>
    <cellStyle name="표준 5 2 2 4 8 2 2 4" xfId="47924"/>
    <cellStyle name="표준 5 2 2 4 8 2 3" xfId="19166"/>
    <cellStyle name="표준 5 2 2 4 8 2 4" xfId="23328"/>
    <cellStyle name="표준 5 2 2 4 8 2 5" xfId="27424"/>
    <cellStyle name="표준 5 2 2 4 8 2 6" xfId="35635"/>
    <cellStyle name="표준 5 2 2 4 8 2 7" xfId="43828"/>
    <cellStyle name="표준 5 2 2 4 8 3" xfId="8766"/>
    <cellStyle name="표준 5 2 2 4 8 3 2" xfId="29472"/>
    <cellStyle name="표준 5 2 2 4 8 3 3" xfId="37683"/>
    <cellStyle name="표준 5 2 2 4 8 3 4" xfId="45876"/>
    <cellStyle name="표준 5 2 2 4 8 4" xfId="12878"/>
    <cellStyle name="표준 5 2 2 4 8 5" xfId="17118"/>
    <cellStyle name="표준 5 2 2 4 8 6" xfId="21280"/>
    <cellStyle name="표준 5 2 2 4 8 7" xfId="25376"/>
    <cellStyle name="표준 5 2 2 4 8 8" xfId="33587"/>
    <cellStyle name="표준 5 2 2 4 8 9" xfId="41780"/>
    <cellStyle name="표준 5 2 2 4 9" xfId="6967"/>
    <cellStyle name="표준 5 2 2 4 9 2" xfId="9278"/>
    <cellStyle name="표준 5 2 2 4 9 2 2" xfId="29984"/>
    <cellStyle name="표준 5 2 2 4 9 2 3" xfId="38195"/>
    <cellStyle name="표준 5 2 2 4 9 2 4" xfId="46388"/>
    <cellStyle name="표준 5 2 2 4 9 3" xfId="13390"/>
    <cellStyle name="표준 5 2 2 4 9 4" xfId="17630"/>
    <cellStyle name="표준 5 2 2 4 9 5" xfId="21792"/>
    <cellStyle name="표준 5 2 2 4 9 6" xfId="25888"/>
    <cellStyle name="표준 5 2 2 4 9 7" xfId="34099"/>
    <cellStyle name="표준 5 2 2 4 9 8" xfId="42292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7"/>
    <cellStyle name="표준 5 2 2 5 18" xfId="40260"/>
    <cellStyle name="표준 5 2 2 5 19" xfId="49690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1"/>
    <cellStyle name="표준 5 2 2 5 2 16" xfId="40324"/>
    <cellStyle name="표준 5 2 2 5 2 2" xfId="583"/>
    <cellStyle name="표준 5 2 2 5 2 2 10" xfId="19952"/>
    <cellStyle name="표준 5 2 2 5 2 2 11" xfId="24048"/>
    <cellStyle name="표준 5 2 2 5 2 2 12" xfId="32259"/>
    <cellStyle name="표준 5 2 2 5 2 2 13" xfId="40452"/>
    <cellStyle name="표준 5 2 2 5 2 2 2" xfId="839"/>
    <cellStyle name="표준 5 2 2 5 2 2 2 10" xfId="24304"/>
    <cellStyle name="표준 5 2 2 5 2 2 2 11" xfId="32515"/>
    <cellStyle name="표준 5 2 2 5 2 2 2 12" xfId="40708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1"/>
    <cellStyle name="표준 5 2 2 5 2 2 2 2 2 2 4" xfId="47364"/>
    <cellStyle name="표준 5 2 2 5 2 2 2 2 2 3" xfId="18606"/>
    <cellStyle name="표준 5 2 2 5 2 2 2 2 2 4" xfId="22768"/>
    <cellStyle name="표준 5 2 2 5 2 2 2 2 2 5" xfId="26864"/>
    <cellStyle name="표준 5 2 2 5 2 2 2 2 2 6" xfId="35075"/>
    <cellStyle name="표준 5 2 2 5 2 2 2 2 2 7" xfId="43268"/>
    <cellStyle name="표준 5 2 2 5 2 2 2 2 3" xfId="8206"/>
    <cellStyle name="표준 5 2 2 5 2 2 2 2 3 2" xfId="28912"/>
    <cellStyle name="표준 5 2 2 5 2 2 2 2 3 3" xfId="37123"/>
    <cellStyle name="표준 5 2 2 5 2 2 2 2 3 4" xfId="45316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7"/>
    <cellStyle name="표준 5 2 2 5 2 2 2 2 9" xfId="41220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3"/>
    <cellStyle name="표준 5 2 2 5 2 2 2 3 2 2 4" xfId="47876"/>
    <cellStyle name="표준 5 2 2 5 2 2 2 3 2 3" xfId="19118"/>
    <cellStyle name="표준 5 2 2 5 2 2 2 3 2 4" xfId="23280"/>
    <cellStyle name="표준 5 2 2 5 2 2 2 3 2 5" xfId="27376"/>
    <cellStyle name="표준 5 2 2 5 2 2 2 3 2 6" xfId="35587"/>
    <cellStyle name="표준 5 2 2 5 2 2 2 3 2 7" xfId="43780"/>
    <cellStyle name="표준 5 2 2 5 2 2 2 3 3" xfId="8718"/>
    <cellStyle name="표준 5 2 2 5 2 2 2 3 3 2" xfId="29424"/>
    <cellStyle name="표준 5 2 2 5 2 2 2 3 3 3" xfId="37635"/>
    <cellStyle name="표준 5 2 2 5 2 2 2 3 3 4" xfId="45828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9"/>
    <cellStyle name="표준 5 2 2 5 2 2 2 3 9" xfId="41732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5"/>
    <cellStyle name="표준 5 2 2 5 2 2 2 4 2 2 4" xfId="48388"/>
    <cellStyle name="표준 5 2 2 5 2 2 2 4 2 3" xfId="19630"/>
    <cellStyle name="표준 5 2 2 5 2 2 2 4 2 4" xfId="23792"/>
    <cellStyle name="표준 5 2 2 5 2 2 2 4 2 5" xfId="27888"/>
    <cellStyle name="표준 5 2 2 5 2 2 2 4 2 6" xfId="36099"/>
    <cellStyle name="표준 5 2 2 5 2 2 2 4 2 7" xfId="44292"/>
    <cellStyle name="표준 5 2 2 5 2 2 2 4 3" xfId="9230"/>
    <cellStyle name="표준 5 2 2 5 2 2 2 4 3 2" xfId="29936"/>
    <cellStyle name="표준 5 2 2 5 2 2 2 4 3 3" xfId="38147"/>
    <cellStyle name="표준 5 2 2 5 2 2 2 4 3 4" xfId="46340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1"/>
    <cellStyle name="표준 5 2 2 5 2 2 2 4 9" xfId="42244"/>
    <cellStyle name="표준 5 2 2 5 2 2 2 5" xfId="9742"/>
    <cellStyle name="표준 5 2 2 5 2 2 2 5 2" xfId="13854"/>
    <cellStyle name="표준 5 2 2 5 2 2 2 5 2 2" xfId="30448"/>
    <cellStyle name="표준 5 2 2 5 2 2 2 5 2 3" xfId="38659"/>
    <cellStyle name="표준 5 2 2 5 2 2 2 5 2 4" xfId="46852"/>
    <cellStyle name="표준 5 2 2 5 2 2 2 5 3" xfId="18094"/>
    <cellStyle name="표준 5 2 2 5 2 2 2 5 4" xfId="22256"/>
    <cellStyle name="표준 5 2 2 5 2 2 2 5 5" xfId="26352"/>
    <cellStyle name="표준 5 2 2 5 2 2 2 5 6" xfId="34563"/>
    <cellStyle name="표준 5 2 2 5 2 2 2 5 7" xfId="42756"/>
    <cellStyle name="표준 5 2 2 5 2 2 2 6" xfId="7694"/>
    <cellStyle name="표준 5 2 2 5 2 2 2 6 2" xfId="28400"/>
    <cellStyle name="표준 5 2 2 5 2 2 2 6 3" xfId="36611"/>
    <cellStyle name="표준 5 2 2 5 2 2 2 6 4" xfId="44804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5"/>
    <cellStyle name="표준 5 2 2 5 2 2 3 2 2 4" xfId="47108"/>
    <cellStyle name="표준 5 2 2 5 2 2 3 2 3" xfId="18350"/>
    <cellStyle name="표준 5 2 2 5 2 2 3 2 4" xfId="22512"/>
    <cellStyle name="표준 5 2 2 5 2 2 3 2 5" xfId="26608"/>
    <cellStyle name="표준 5 2 2 5 2 2 3 2 6" xfId="34819"/>
    <cellStyle name="표준 5 2 2 5 2 2 3 2 7" xfId="43012"/>
    <cellStyle name="표준 5 2 2 5 2 2 3 3" xfId="7950"/>
    <cellStyle name="표준 5 2 2 5 2 2 3 3 2" xfId="28656"/>
    <cellStyle name="표준 5 2 2 5 2 2 3 3 3" xfId="36867"/>
    <cellStyle name="표준 5 2 2 5 2 2 3 3 4" xfId="45060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1"/>
    <cellStyle name="표준 5 2 2 5 2 2 3 9" xfId="40964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7"/>
    <cellStyle name="표준 5 2 2 5 2 2 4 2 2 4" xfId="47620"/>
    <cellStyle name="표준 5 2 2 5 2 2 4 2 3" xfId="18862"/>
    <cellStyle name="표준 5 2 2 5 2 2 4 2 4" xfId="23024"/>
    <cellStyle name="표준 5 2 2 5 2 2 4 2 5" xfId="27120"/>
    <cellStyle name="표준 5 2 2 5 2 2 4 2 6" xfId="35331"/>
    <cellStyle name="표준 5 2 2 5 2 2 4 2 7" xfId="43524"/>
    <cellStyle name="표준 5 2 2 5 2 2 4 3" xfId="8462"/>
    <cellStyle name="표준 5 2 2 5 2 2 4 3 2" xfId="29168"/>
    <cellStyle name="표준 5 2 2 5 2 2 4 3 3" xfId="37379"/>
    <cellStyle name="표준 5 2 2 5 2 2 4 3 4" xfId="45572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3"/>
    <cellStyle name="표준 5 2 2 5 2 2 4 9" xfId="41476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9"/>
    <cellStyle name="표준 5 2 2 5 2 2 5 2 2 4" xfId="48132"/>
    <cellStyle name="표준 5 2 2 5 2 2 5 2 3" xfId="19374"/>
    <cellStyle name="표준 5 2 2 5 2 2 5 2 4" xfId="23536"/>
    <cellStyle name="표준 5 2 2 5 2 2 5 2 5" xfId="27632"/>
    <cellStyle name="표준 5 2 2 5 2 2 5 2 6" xfId="35843"/>
    <cellStyle name="표준 5 2 2 5 2 2 5 2 7" xfId="44036"/>
    <cellStyle name="표준 5 2 2 5 2 2 5 3" xfId="8974"/>
    <cellStyle name="표준 5 2 2 5 2 2 5 3 2" xfId="29680"/>
    <cellStyle name="표준 5 2 2 5 2 2 5 3 3" xfId="37891"/>
    <cellStyle name="표준 5 2 2 5 2 2 5 3 4" xfId="46084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5"/>
    <cellStyle name="표준 5 2 2 5 2 2 5 9" xfId="41988"/>
    <cellStyle name="표준 5 2 2 5 2 2 6" xfId="9486"/>
    <cellStyle name="표준 5 2 2 5 2 2 6 2" xfId="13598"/>
    <cellStyle name="표준 5 2 2 5 2 2 6 2 2" xfId="30192"/>
    <cellStyle name="표준 5 2 2 5 2 2 6 2 3" xfId="38403"/>
    <cellStyle name="표준 5 2 2 5 2 2 6 2 4" xfId="46596"/>
    <cellStyle name="표준 5 2 2 5 2 2 6 3" xfId="17838"/>
    <cellStyle name="표준 5 2 2 5 2 2 6 4" xfId="22000"/>
    <cellStyle name="표준 5 2 2 5 2 2 6 5" xfId="26096"/>
    <cellStyle name="표준 5 2 2 5 2 2 6 6" xfId="34307"/>
    <cellStyle name="표준 5 2 2 5 2 2 6 7" xfId="42500"/>
    <cellStyle name="표준 5 2 2 5 2 2 7" xfId="7438"/>
    <cellStyle name="표준 5 2 2 5 2 2 7 2" xfId="28144"/>
    <cellStyle name="표준 5 2 2 5 2 2 7 3" xfId="36355"/>
    <cellStyle name="표준 5 2 2 5 2 2 7 4" xfId="44548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7"/>
    <cellStyle name="표준 5 2 2 5 2 3 12" xfId="40580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3"/>
    <cellStyle name="표준 5 2 2 5 2 3 2 2 2 4" xfId="47236"/>
    <cellStyle name="표준 5 2 2 5 2 3 2 2 3" xfId="18478"/>
    <cellStyle name="표준 5 2 2 5 2 3 2 2 4" xfId="22640"/>
    <cellStyle name="표준 5 2 2 5 2 3 2 2 5" xfId="26736"/>
    <cellStyle name="표준 5 2 2 5 2 3 2 2 6" xfId="34947"/>
    <cellStyle name="표준 5 2 2 5 2 3 2 2 7" xfId="43140"/>
    <cellStyle name="표준 5 2 2 5 2 3 2 3" xfId="8078"/>
    <cellStyle name="표준 5 2 2 5 2 3 2 3 2" xfId="28784"/>
    <cellStyle name="표준 5 2 2 5 2 3 2 3 3" xfId="36995"/>
    <cellStyle name="표준 5 2 2 5 2 3 2 3 4" xfId="45188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9"/>
    <cellStyle name="표준 5 2 2 5 2 3 2 9" xfId="41092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5"/>
    <cellStyle name="표준 5 2 2 5 2 3 3 2 2 4" xfId="47748"/>
    <cellStyle name="표준 5 2 2 5 2 3 3 2 3" xfId="18990"/>
    <cellStyle name="표준 5 2 2 5 2 3 3 2 4" xfId="23152"/>
    <cellStyle name="표준 5 2 2 5 2 3 3 2 5" xfId="27248"/>
    <cellStyle name="표준 5 2 2 5 2 3 3 2 6" xfId="35459"/>
    <cellStyle name="표준 5 2 2 5 2 3 3 2 7" xfId="43652"/>
    <cellStyle name="표준 5 2 2 5 2 3 3 3" xfId="8590"/>
    <cellStyle name="표준 5 2 2 5 2 3 3 3 2" xfId="29296"/>
    <cellStyle name="표준 5 2 2 5 2 3 3 3 3" xfId="37507"/>
    <cellStyle name="표준 5 2 2 5 2 3 3 3 4" xfId="45700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1"/>
    <cellStyle name="표준 5 2 2 5 2 3 3 9" xfId="41604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7"/>
    <cellStyle name="표준 5 2 2 5 2 3 4 2 2 4" xfId="48260"/>
    <cellStyle name="표준 5 2 2 5 2 3 4 2 3" xfId="19502"/>
    <cellStyle name="표준 5 2 2 5 2 3 4 2 4" xfId="23664"/>
    <cellStyle name="표준 5 2 2 5 2 3 4 2 5" xfId="27760"/>
    <cellStyle name="표준 5 2 2 5 2 3 4 2 6" xfId="35971"/>
    <cellStyle name="표준 5 2 2 5 2 3 4 2 7" xfId="44164"/>
    <cellStyle name="표준 5 2 2 5 2 3 4 3" xfId="9102"/>
    <cellStyle name="표준 5 2 2 5 2 3 4 3 2" xfId="29808"/>
    <cellStyle name="표준 5 2 2 5 2 3 4 3 3" xfId="38019"/>
    <cellStyle name="표준 5 2 2 5 2 3 4 3 4" xfId="46212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3"/>
    <cellStyle name="표준 5 2 2 5 2 3 4 9" xfId="42116"/>
    <cellStyle name="표준 5 2 2 5 2 3 5" xfId="9614"/>
    <cellStyle name="표준 5 2 2 5 2 3 5 2" xfId="13726"/>
    <cellStyle name="표준 5 2 2 5 2 3 5 2 2" xfId="30320"/>
    <cellStyle name="표준 5 2 2 5 2 3 5 2 3" xfId="38531"/>
    <cellStyle name="표준 5 2 2 5 2 3 5 2 4" xfId="46724"/>
    <cellStyle name="표준 5 2 2 5 2 3 5 3" xfId="17966"/>
    <cellStyle name="표준 5 2 2 5 2 3 5 4" xfId="22128"/>
    <cellStyle name="표준 5 2 2 5 2 3 5 5" xfId="26224"/>
    <cellStyle name="표준 5 2 2 5 2 3 5 6" xfId="34435"/>
    <cellStyle name="표준 5 2 2 5 2 3 5 7" xfId="42628"/>
    <cellStyle name="표준 5 2 2 5 2 3 6" xfId="7566"/>
    <cellStyle name="표준 5 2 2 5 2 3 6 2" xfId="28272"/>
    <cellStyle name="표준 5 2 2 5 2 3 6 3" xfId="36483"/>
    <cellStyle name="표준 5 2 2 5 2 3 6 4" xfId="44676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7"/>
    <cellStyle name="표준 5 2 2 5 2 4 2 2 4" xfId="46980"/>
    <cellStyle name="표준 5 2 2 5 2 4 2 3" xfId="18222"/>
    <cellStyle name="표준 5 2 2 5 2 4 2 4" xfId="22384"/>
    <cellStyle name="표준 5 2 2 5 2 4 2 5" xfId="26480"/>
    <cellStyle name="표준 5 2 2 5 2 4 2 6" xfId="34691"/>
    <cellStyle name="표준 5 2 2 5 2 4 2 7" xfId="42884"/>
    <cellStyle name="표준 5 2 2 5 2 4 3" xfId="7822"/>
    <cellStyle name="표준 5 2 2 5 2 4 3 2" xfId="28528"/>
    <cellStyle name="표준 5 2 2 5 2 4 3 3" xfId="36739"/>
    <cellStyle name="표준 5 2 2 5 2 4 3 4" xfId="44932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3"/>
    <cellStyle name="표준 5 2 2 5 2 4 9" xfId="40836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9"/>
    <cellStyle name="표준 5 2 2 5 2 5 2 2 4" xfId="47492"/>
    <cellStyle name="표준 5 2 2 5 2 5 2 3" xfId="18734"/>
    <cellStyle name="표준 5 2 2 5 2 5 2 4" xfId="22896"/>
    <cellStyle name="표준 5 2 2 5 2 5 2 5" xfId="26992"/>
    <cellStyle name="표준 5 2 2 5 2 5 2 6" xfId="35203"/>
    <cellStyle name="표준 5 2 2 5 2 5 2 7" xfId="43396"/>
    <cellStyle name="표준 5 2 2 5 2 5 3" xfId="8334"/>
    <cellStyle name="표준 5 2 2 5 2 5 3 2" xfId="29040"/>
    <cellStyle name="표준 5 2 2 5 2 5 3 3" xfId="37251"/>
    <cellStyle name="표준 5 2 2 5 2 5 3 4" xfId="45444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5"/>
    <cellStyle name="표준 5 2 2 5 2 5 9" xfId="41348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1"/>
    <cellStyle name="표준 5 2 2 5 2 6 2 2 4" xfId="48004"/>
    <cellStyle name="표준 5 2 2 5 2 6 2 3" xfId="19246"/>
    <cellStyle name="표준 5 2 2 5 2 6 2 4" xfId="23408"/>
    <cellStyle name="표준 5 2 2 5 2 6 2 5" xfId="27504"/>
    <cellStyle name="표준 5 2 2 5 2 6 2 6" xfId="35715"/>
    <cellStyle name="표준 5 2 2 5 2 6 2 7" xfId="43908"/>
    <cellStyle name="표준 5 2 2 5 2 6 3" xfId="8846"/>
    <cellStyle name="표준 5 2 2 5 2 6 3 2" xfId="29552"/>
    <cellStyle name="표준 5 2 2 5 2 6 3 3" xfId="37763"/>
    <cellStyle name="표준 5 2 2 5 2 6 3 4" xfId="45956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7"/>
    <cellStyle name="표준 5 2 2 5 2 6 9" xfId="41860"/>
    <cellStyle name="표준 5 2 2 5 2 7" xfId="7051"/>
    <cellStyle name="표준 5 2 2 5 2 7 2" xfId="9358"/>
    <cellStyle name="표준 5 2 2 5 2 7 2 2" xfId="30064"/>
    <cellStyle name="표준 5 2 2 5 2 7 2 3" xfId="38275"/>
    <cellStyle name="표준 5 2 2 5 2 7 2 4" xfId="46468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9"/>
    <cellStyle name="표준 5 2 2 5 2 7 8" xfId="42372"/>
    <cellStyle name="표준 5 2 2 5 2 8" xfId="7127"/>
    <cellStyle name="표준 5 2 2 5 2 8 2" xfId="28016"/>
    <cellStyle name="표준 5 2 2 5 2 8 3" xfId="36227"/>
    <cellStyle name="표준 5 2 2 5 2 8 4" xfId="44420"/>
    <cellStyle name="표준 5 2 2 5 2 9" xfId="7310"/>
    <cellStyle name="표준 5 2 2 5 3" xfId="519"/>
    <cellStyle name="표준 5 2 2 5 3 10" xfId="19888"/>
    <cellStyle name="표준 5 2 2 5 3 11" xfId="23984"/>
    <cellStyle name="표준 5 2 2 5 3 12" xfId="32195"/>
    <cellStyle name="표준 5 2 2 5 3 13" xfId="40388"/>
    <cellStyle name="표준 5 2 2 5 3 2" xfId="775"/>
    <cellStyle name="표준 5 2 2 5 3 2 10" xfId="24240"/>
    <cellStyle name="표준 5 2 2 5 3 2 11" xfId="32451"/>
    <cellStyle name="표준 5 2 2 5 3 2 12" xfId="40644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7"/>
    <cellStyle name="표준 5 2 2 5 3 2 2 2 2 4" xfId="47300"/>
    <cellStyle name="표준 5 2 2 5 3 2 2 2 3" xfId="18542"/>
    <cellStyle name="표준 5 2 2 5 3 2 2 2 4" xfId="22704"/>
    <cellStyle name="표준 5 2 2 5 3 2 2 2 5" xfId="26800"/>
    <cellStyle name="표준 5 2 2 5 3 2 2 2 6" xfId="35011"/>
    <cellStyle name="표준 5 2 2 5 3 2 2 2 7" xfId="43204"/>
    <cellStyle name="표준 5 2 2 5 3 2 2 3" xfId="8142"/>
    <cellStyle name="표준 5 2 2 5 3 2 2 3 2" xfId="28848"/>
    <cellStyle name="표준 5 2 2 5 3 2 2 3 3" xfId="37059"/>
    <cellStyle name="표준 5 2 2 5 3 2 2 3 4" xfId="45252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3"/>
    <cellStyle name="표준 5 2 2 5 3 2 2 9" xfId="41156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9"/>
    <cellStyle name="표준 5 2 2 5 3 2 3 2 2 4" xfId="47812"/>
    <cellStyle name="표준 5 2 2 5 3 2 3 2 3" xfId="19054"/>
    <cellStyle name="표준 5 2 2 5 3 2 3 2 4" xfId="23216"/>
    <cellStyle name="표준 5 2 2 5 3 2 3 2 5" xfId="27312"/>
    <cellStyle name="표준 5 2 2 5 3 2 3 2 6" xfId="35523"/>
    <cellStyle name="표준 5 2 2 5 3 2 3 2 7" xfId="43716"/>
    <cellStyle name="표준 5 2 2 5 3 2 3 3" xfId="8654"/>
    <cellStyle name="표준 5 2 2 5 3 2 3 3 2" xfId="29360"/>
    <cellStyle name="표준 5 2 2 5 3 2 3 3 3" xfId="37571"/>
    <cellStyle name="표준 5 2 2 5 3 2 3 3 4" xfId="45764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5"/>
    <cellStyle name="표준 5 2 2 5 3 2 3 9" xfId="41668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1"/>
    <cellStyle name="표준 5 2 2 5 3 2 4 2 2 4" xfId="48324"/>
    <cellStyle name="표준 5 2 2 5 3 2 4 2 3" xfId="19566"/>
    <cellStyle name="표준 5 2 2 5 3 2 4 2 4" xfId="23728"/>
    <cellStyle name="표준 5 2 2 5 3 2 4 2 5" xfId="27824"/>
    <cellStyle name="표준 5 2 2 5 3 2 4 2 6" xfId="36035"/>
    <cellStyle name="표준 5 2 2 5 3 2 4 2 7" xfId="44228"/>
    <cellStyle name="표준 5 2 2 5 3 2 4 3" xfId="9166"/>
    <cellStyle name="표준 5 2 2 5 3 2 4 3 2" xfId="29872"/>
    <cellStyle name="표준 5 2 2 5 3 2 4 3 3" xfId="38083"/>
    <cellStyle name="표준 5 2 2 5 3 2 4 3 4" xfId="46276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7"/>
    <cellStyle name="표준 5 2 2 5 3 2 4 9" xfId="42180"/>
    <cellStyle name="표준 5 2 2 5 3 2 5" xfId="9678"/>
    <cellStyle name="표준 5 2 2 5 3 2 5 2" xfId="13790"/>
    <cellStyle name="표준 5 2 2 5 3 2 5 2 2" xfId="30384"/>
    <cellStyle name="표준 5 2 2 5 3 2 5 2 3" xfId="38595"/>
    <cellStyle name="표준 5 2 2 5 3 2 5 2 4" xfId="46788"/>
    <cellStyle name="표준 5 2 2 5 3 2 5 3" xfId="18030"/>
    <cellStyle name="표준 5 2 2 5 3 2 5 4" xfId="22192"/>
    <cellStyle name="표준 5 2 2 5 3 2 5 5" xfId="26288"/>
    <cellStyle name="표준 5 2 2 5 3 2 5 6" xfId="34499"/>
    <cellStyle name="표준 5 2 2 5 3 2 5 7" xfId="42692"/>
    <cellStyle name="표준 5 2 2 5 3 2 6" xfId="7630"/>
    <cellStyle name="표준 5 2 2 5 3 2 6 2" xfId="28336"/>
    <cellStyle name="표준 5 2 2 5 3 2 6 3" xfId="36547"/>
    <cellStyle name="표준 5 2 2 5 3 2 6 4" xfId="44740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1"/>
    <cellStyle name="표준 5 2 2 5 3 3 2 2 4" xfId="47044"/>
    <cellStyle name="표준 5 2 2 5 3 3 2 3" xfId="18286"/>
    <cellStyle name="표준 5 2 2 5 3 3 2 4" xfId="22448"/>
    <cellStyle name="표준 5 2 2 5 3 3 2 5" xfId="26544"/>
    <cellStyle name="표준 5 2 2 5 3 3 2 6" xfId="34755"/>
    <cellStyle name="표준 5 2 2 5 3 3 2 7" xfId="42948"/>
    <cellStyle name="표준 5 2 2 5 3 3 3" xfId="7886"/>
    <cellStyle name="표준 5 2 2 5 3 3 3 2" xfId="28592"/>
    <cellStyle name="표준 5 2 2 5 3 3 3 3" xfId="36803"/>
    <cellStyle name="표준 5 2 2 5 3 3 3 4" xfId="44996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7"/>
    <cellStyle name="표준 5 2 2 5 3 3 9" xfId="40900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3"/>
    <cellStyle name="표준 5 2 2 5 3 4 2 2 4" xfId="47556"/>
    <cellStyle name="표준 5 2 2 5 3 4 2 3" xfId="18798"/>
    <cellStyle name="표준 5 2 2 5 3 4 2 4" xfId="22960"/>
    <cellStyle name="표준 5 2 2 5 3 4 2 5" xfId="27056"/>
    <cellStyle name="표준 5 2 2 5 3 4 2 6" xfId="35267"/>
    <cellStyle name="표준 5 2 2 5 3 4 2 7" xfId="43460"/>
    <cellStyle name="표준 5 2 2 5 3 4 3" xfId="8398"/>
    <cellStyle name="표준 5 2 2 5 3 4 3 2" xfId="29104"/>
    <cellStyle name="표준 5 2 2 5 3 4 3 3" xfId="37315"/>
    <cellStyle name="표준 5 2 2 5 3 4 3 4" xfId="45508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9"/>
    <cellStyle name="표준 5 2 2 5 3 4 9" xfId="41412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5"/>
    <cellStyle name="표준 5 2 2 5 3 5 2 2 4" xfId="48068"/>
    <cellStyle name="표준 5 2 2 5 3 5 2 3" xfId="19310"/>
    <cellStyle name="표준 5 2 2 5 3 5 2 4" xfId="23472"/>
    <cellStyle name="표준 5 2 2 5 3 5 2 5" xfId="27568"/>
    <cellStyle name="표준 5 2 2 5 3 5 2 6" xfId="35779"/>
    <cellStyle name="표준 5 2 2 5 3 5 2 7" xfId="43972"/>
    <cellStyle name="표준 5 2 2 5 3 5 3" xfId="8910"/>
    <cellStyle name="표준 5 2 2 5 3 5 3 2" xfId="29616"/>
    <cellStyle name="표준 5 2 2 5 3 5 3 3" xfId="37827"/>
    <cellStyle name="표준 5 2 2 5 3 5 3 4" xfId="46020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1"/>
    <cellStyle name="표준 5 2 2 5 3 5 9" xfId="41924"/>
    <cellStyle name="표준 5 2 2 5 3 6" xfId="9422"/>
    <cellStyle name="표준 5 2 2 5 3 6 2" xfId="13534"/>
    <cellStyle name="표준 5 2 2 5 3 6 2 2" xfId="30128"/>
    <cellStyle name="표준 5 2 2 5 3 6 2 3" xfId="38339"/>
    <cellStyle name="표준 5 2 2 5 3 6 2 4" xfId="46532"/>
    <cellStyle name="표준 5 2 2 5 3 6 3" xfId="17774"/>
    <cellStyle name="표준 5 2 2 5 3 6 4" xfId="21936"/>
    <cellStyle name="표준 5 2 2 5 3 6 5" xfId="26032"/>
    <cellStyle name="표준 5 2 2 5 3 6 6" xfId="34243"/>
    <cellStyle name="표준 5 2 2 5 3 6 7" xfId="42436"/>
    <cellStyle name="표준 5 2 2 5 3 7" xfId="7374"/>
    <cellStyle name="표준 5 2 2 5 3 7 2" xfId="28080"/>
    <cellStyle name="표준 5 2 2 5 3 7 3" xfId="36291"/>
    <cellStyle name="표준 5 2 2 5 3 7 4" xfId="44484"/>
    <cellStyle name="표준 5 2 2 5 3 8" xfId="11486"/>
    <cellStyle name="표준 5 2 2 5 3 9" xfId="15726"/>
    <cellStyle name="표준 5 2 2 5 4" xfId="647"/>
    <cellStyle name="표준 5 2 2 5 4 10" xfId="24112"/>
    <cellStyle name="표준 5 2 2 5 4 11" xfId="32323"/>
    <cellStyle name="표준 5 2 2 5 4 12" xfId="40516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9"/>
    <cellStyle name="표준 5 2 2 5 4 2 2 2 4" xfId="47172"/>
    <cellStyle name="표준 5 2 2 5 4 2 2 3" xfId="18414"/>
    <cellStyle name="표준 5 2 2 5 4 2 2 4" xfId="22576"/>
    <cellStyle name="표준 5 2 2 5 4 2 2 5" xfId="26672"/>
    <cellStyle name="표준 5 2 2 5 4 2 2 6" xfId="34883"/>
    <cellStyle name="표준 5 2 2 5 4 2 2 7" xfId="43076"/>
    <cellStyle name="표준 5 2 2 5 4 2 3" xfId="8014"/>
    <cellStyle name="표준 5 2 2 5 4 2 3 2" xfId="28720"/>
    <cellStyle name="표준 5 2 2 5 4 2 3 3" xfId="36931"/>
    <cellStyle name="표준 5 2 2 5 4 2 3 4" xfId="45124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5"/>
    <cellStyle name="표준 5 2 2 5 4 2 9" xfId="41028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1"/>
    <cellStyle name="표준 5 2 2 5 4 3 2 2 4" xfId="47684"/>
    <cellStyle name="표준 5 2 2 5 4 3 2 3" xfId="18926"/>
    <cellStyle name="표준 5 2 2 5 4 3 2 4" xfId="23088"/>
    <cellStyle name="표준 5 2 2 5 4 3 2 5" xfId="27184"/>
    <cellStyle name="표준 5 2 2 5 4 3 2 6" xfId="35395"/>
    <cellStyle name="표준 5 2 2 5 4 3 2 7" xfId="43588"/>
    <cellStyle name="표준 5 2 2 5 4 3 3" xfId="8526"/>
    <cellStyle name="표준 5 2 2 5 4 3 3 2" xfId="29232"/>
    <cellStyle name="표준 5 2 2 5 4 3 3 3" xfId="37443"/>
    <cellStyle name="표준 5 2 2 5 4 3 3 4" xfId="45636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7"/>
    <cellStyle name="표준 5 2 2 5 4 3 9" xfId="41540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3"/>
    <cellStyle name="표준 5 2 2 5 4 4 2 2 4" xfId="48196"/>
    <cellStyle name="표준 5 2 2 5 4 4 2 3" xfId="19438"/>
    <cellStyle name="표준 5 2 2 5 4 4 2 4" xfId="23600"/>
    <cellStyle name="표준 5 2 2 5 4 4 2 5" xfId="27696"/>
    <cellStyle name="표준 5 2 2 5 4 4 2 6" xfId="35907"/>
    <cellStyle name="표준 5 2 2 5 4 4 2 7" xfId="44100"/>
    <cellStyle name="표준 5 2 2 5 4 4 3" xfId="9038"/>
    <cellStyle name="표준 5 2 2 5 4 4 3 2" xfId="29744"/>
    <cellStyle name="표준 5 2 2 5 4 4 3 3" xfId="37955"/>
    <cellStyle name="표준 5 2 2 5 4 4 3 4" xfId="46148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9"/>
    <cellStyle name="표준 5 2 2 5 4 4 9" xfId="42052"/>
    <cellStyle name="표준 5 2 2 5 4 5" xfId="9550"/>
    <cellStyle name="표준 5 2 2 5 4 5 2" xfId="13662"/>
    <cellStyle name="표준 5 2 2 5 4 5 2 2" xfId="30256"/>
    <cellStyle name="표준 5 2 2 5 4 5 2 3" xfId="38467"/>
    <cellStyle name="표준 5 2 2 5 4 5 2 4" xfId="46660"/>
    <cellStyle name="표준 5 2 2 5 4 5 3" xfId="17902"/>
    <cellStyle name="표준 5 2 2 5 4 5 4" xfId="22064"/>
    <cellStyle name="표준 5 2 2 5 4 5 5" xfId="26160"/>
    <cellStyle name="표준 5 2 2 5 4 5 6" xfId="34371"/>
    <cellStyle name="표준 5 2 2 5 4 5 7" xfId="42564"/>
    <cellStyle name="표준 5 2 2 5 4 6" xfId="7502"/>
    <cellStyle name="표준 5 2 2 5 4 6 2" xfId="28208"/>
    <cellStyle name="표준 5 2 2 5 4 6 3" xfId="36419"/>
    <cellStyle name="표준 5 2 2 5 4 6 4" xfId="44612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3"/>
    <cellStyle name="표준 5 2 2 5 5 2 2 4" xfId="46916"/>
    <cellStyle name="표준 5 2 2 5 5 2 3" xfId="18158"/>
    <cellStyle name="표준 5 2 2 5 5 2 4" xfId="22320"/>
    <cellStyle name="표준 5 2 2 5 5 2 5" xfId="26416"/>
    <cellStyle name="표준 5 2 2 5 5 2 6" xfId="34627"/>
    <cellStyle name="표준 5 2 2 5 5 2 7" xfId="42820"/>
    <cellStyle name="표준 5 2 2 5 5 3" xfId="7758"/>
    <cellStyle name="표준 5 2 2 5 5 3 2" xfId="28464"/>
    <cellStyle name="표준 5 2 2 5 5 3 3" xfId="36675"/>
    <cellStyle name="표준 5 2 2 5 5 3 4" xfId="44868"/>
    <cellStyle name="표준 5 2 2 5 5 4" xfId="11870"/>
    <cellStyle name="표준 5 2 2 5 5 5" xfId="16110"/>
    <cellStyle name="표준 5 2 2 5 5 6" xfId="20272"/>
    <cellStyle name="표준 5 2 2 5 5 7" xfId="24368"/>
    <cellStyle name="표준 5 2 2 5 5 8" xfId="32579"/>
    <cellStyle name="표준 5 2 2 5 5 9" xfId="40772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5"/>
    <cellStyle name="표준 5 2 2 5 6 2 2 4" xfId="47428"/>
    <cellStyle name="표준 5 2 2 5 6 2 3" xfId="18670"/>
    <cellStyle name="표준 5 2 2 5 6 2 4" xfId="22832"/>
    <cellStyle name="표준 5 2 2 5 6 2 5" xfId="26928"/>
    <cellStyle name="표준 5 2 2 5 6 2 6" xfId="35139"/>
    <cellStyle name="표준 5 2 2 5 6 2 7" xfId="43332"/>
    <cellStyle name="표준 5 2 2 5 6 3" xfId="8270"/>
    <cellStyle name="표준 5 2 2 5 6 3 2" xfId="28976"/>
    <cellStyle name="표준 5 2 2 5 6 3 3" xfId="37187"/>
    <cellStyle name="표준 5 2 2 5 6 3 4" xfId="45380"/>
    <cellStyle name="표준 5 2 2 5 6 4" xfId="12382"/>
    <cellStyle name="표준 5 2 2 5 6 5" xfId="16622"/>
    <cellStyle name="표준 5 2 2 5 6 6" xfId="20784"/>
    <cellStyle name="표준 5 2 2 5 6 7" xfId="24880"/>
    <cellStyle name="표준 5 2 2 5 6 8" xfId="33091"/>
    <cellStyle name="표준 5 2 2 5 6 9" xfId="41284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7"/>
    <cellStyle name="표준 5 2 2 5 7 2 2 4" xfId="47940"/>
    <cellStyle name="표준 5 2 2 5 7 2 3" xfId="19182"/>
    <cellStyle name="표준 5 2 2 5 7 2 4" xfId="23344"/>
    <cellStyle name="표준 5 2 2 5 7 2 5" xfId="27440"/>
    <cellStyle name="표준 5 2 2 5 7 2 6" xfId="35651"/>
    <cellStyle name="표준 5 2 2 5 7 2 7" xfId="43844"/>
    <cellStyle name="표준 5 2 2 5 7 3" xfId="8782"/>
    <cellStyle name="표준 5 2 2 5 7 3 2" xfId="29488"/>
    <cellStyle name="표준 5 2 2 5 7 3 3" xfId="37699"/>
    <cellStyle name="표준 5 2 2 5 7 3 4" xfId="45892"/>
    <cellStyle name="표준 5 2 2 5 7 4" xfId="12894"/>
    <cellStyle name="표준 5 2 2 5 7 5" xfId="17134"/>
    <cellStyle name="표준 5 2 2 5 7 6" xfId="21296"/>
    <cellStyle name="표준 5 2 2 5 7 7" xfId="25392"/>
    <cellStyle name="표준 5 2 2 5 7 8" xfId="33603"/>
    <cellStyle name="표준 5 2 2 5 7 9" xfId="41796"/>
    <cellStyle name="표준 5 2 2 5 8" xfId="391"/>
    <cellStyle name="표준 5 2 2 5 8 2" xfId="9294"/>
    <cellStyle name="표준 5 2 2 5 8 2 2" xfId="30000"/>
    <cellStyle name="표준 5 2 2 5 8 2 3" xfId="38211"/>
    <cellStyle name="표준 5 2 2 5 8 2 4" xfId="46404"/>
    <cellStyle name="표준 5 2 2 5 8 3" xfId="13406"/>
    <cellStyle name="표준 5 2 2 5 8 4" xfId="17646"/>
    <cellStyle name="표준 5 2 2 5 8 5" xfId="21808"/>
    <cellStyle name="표준 5 2 2 5 8 6" xfId="25904"/>
    <cellStyle name="표준 5 2 2 5 8 7" xfId="34115"/>
    <cellStyle name="표준 5 2 2 5 8 8" xfId="42308"/>
    <cellStyle name="표준 5 2 2 5 9" xfId="6993"/>
    <cellStyle name="표준 5 2 2 5 9 2" xfId="27952"/>
    <cellStyle name="표준 5 2 2 5 9 3" xfId="36163"/>
    <cellStyle name="표준 5 2 2 5 9 4" xfId="44356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9"/>
    <cellStyle name="표준 5 2 2 6 16" xfId="40292"/>
    <cellStyle name="표준 5 2 2 6 2" xfId="551"/>
    <cellStyle name="표준 5 2 2 6 2 10" xfId="19920"/>
    <cellStyle name="표준 5 2 2 6 2 11" xfId="24016"/>
    <cellStyle name="표준 5 2 2 6 2 12" xfId="32227"/>
    <cellStyle name="표준 5 2 2 6 2 13" xfId="40420"/>
    <cellStyle name="표준 5 2 2 6 2 2" xfId="807"/>
    <cellStyle name="표준 5 2 2 6 2 2 10" xfId="24272"/>
    <cellStyle name="표준 5 2 2 6 2 2 11" xfId="32483"/>
    <cellStyle name="표준 5 2 2 6 2 2 12" xfId="40676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9"/>
    <cellStyle name="표준 5 2 2 6 2 2 2 2 2 4" xfId="47332"/>
    <cellStyle name="표준 5 2 2 6 2 2 2 2 3" xfId="18574"/>
    <cellStyle name="표준 5 2 2 6 2 2 2 2 4" xfId="22736"/>
    <cellStyle name="표준 5 2 2 6 2 2 2 2 5" xfId="26832"/>
    <cellStyle name="표준 5 2 2 6 2 2 2 2 6" xfId="35043"/>
    <cellStyle name="표준 5 2 2 6 2 2 2 2 7" xfId="43236"/>
    <cellStyle name="표준 5 2 2 6 2 2 2 3" xfId="8174"/>
    <cellStyle name="표준 5 2 2 6 2 2 2 3 2" xfId="28880"/>
    <cellStyle name="표준 5 2 2 6 2 2 2 3 3" xfId="37091"/>
    <cellStyle name="표준 5 2 2 6 2 2 2 3 4" xfId="45284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5"/>
    <cellStyle name="표준 5 2 2 6 2 2 2 9" xfId="41188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1"/>
    <cellStyle name="표준 5 2 2 6 2 2 3 2 2 4" xfId="47844"/>
    <cellStyle name="표준 5 2 2 6 2 2 3 2 3" xfId="19086"/>
    <cellStyle name="표준 5 2 2 6 2 2 3 2 4" xfId="23248"/>
    <cellStyle name="표준 5 2 2 6 2 2 3 2 5" xfId="27344"/>
    <cellStyle name="표준 5 2 2 6 2 2 3 2 6" xfId="35555"/>
    <cellStyle name="표준 5 2 2 6 2 2 3 2 7" xfId="43748"/>
    <cellStyle name="표준 5 2 2 6 2 2 3 3" xfId="8686"/>
    <cellStyle name="표준 5 2 2 6 2 2 3 3 2" xfId="29392"/>
    <cellStyle name="표준 5 2 2 6 2 2 3 3 3" xfId="37603"/>
    <cellStyle name="표준 5 2 2 6 2 2 3 3 4" xfId="45796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7"/>
    <cellStyle name="표준 5 2 2 6 2 2 3 9" xfId="41700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3"/>
    <cellStyle name="표준 5 2 2 6 2 2 4 2 2 4" xfId="48356"/>
    <cellStyle name="표준 5 2 2 6 2 2 4 2 3" xfId="19598"/>
    <cellStyle name="표준 5 2 2 6 2 2 4 2 4" xfId="23760"/>
    <cellStyle name="표준 5 2 2 6 2 2 4 2 5" xfId="27856"/>
    <cellStyle name="표준 5 2 2 6 2 2 4 2 6" xfId="36067"/>
    <cellStyle name="표준 5 2 2 6 2 2 4 2 7" xfId="44260"/>
    <cellStyle name="표준 5 2 2 6 2 2 4 3" xfId="9198"/>
    <cellStyle name="표준 5 2 2 6 2 2 4 3 2" xfId="29904"/>
    <cellStyle name="표준 5 2 2 6 2 2 4 3 3" xfId="38115"/>
    <cellStyle name="표준 5 2 2 6 2 2 4 3 4" xfId="46308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9"/>
    <cellStyle name="표준 5 2 2 6 2 2 4 9" xfId="42212"/>
    <cellStyle name="표준 5 2 2 6 2 2 5" xfId="9710"/>
    <cellStyle name="표준 5 2 2 6 2 2 5 2" xfId="13822"/>
    <cellStyle name="표준 5 2 2 6 2 2 5 2 2" xfId="30416"/>
    <cellStyle name="표준 5 2 2 6 2 2 5 2 3" xfId="38627"/>
    <cellStyle name="표준 5 2 2 6 2 2 5 2 4" xfId="46820"/>
    <cellStyle name="표준 5 2 2 6 2 2 5 3" xfId="18062"/>
    <cellStyle name="표준 5 2 2 6 2 2 5 4" xfId="22224"/>
    <cellStyle name="표준 5 2 2 6 2 2 5 5" xfId="26320"/>
    <cellStyle name="표준 5 2 2 6 2 2 5 6" xfId="34531"/>
    <cellStyle name="표준 5 2 2 6 2 2 5 7" xfId="42724"/>
    <cellStyle name="표준 5 2 2 6 2 2 6" xfId="7662"/>
    <cellStyle name="표준 5 2 2 6 2 2 6 2" xfId="28368"/>
    <cellStyle name="표준 5 2 2 6 2 2 6 3" xfId="36579"/>
    <cellStyle name="표준 5 2 2 6 2 2 6 4" xfId="44772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3"/>
    <cellStyle name="표준 5 2 2 6 2 3 2 2 4" xfId="47076"/>
    <cellStyle name="표준 5 2 2 6 2 3 2 3" xfId="18318"/>
    <cellStyle name="표준 5 2 2 6 2 3 2 4" xfId="22480"/>
    <cellStyle name="표준 5 2 2 6 2 3 2 5" xfId="26576"/>
    <cellStyle name="표준 5 2 2 6 2 3 2 6" xfId="34787"/>
    <cellStyle name="표준 5 2 2 6 2 3 2 7" xfId="42980"/>
    <cellStyle name="표준 5 2 2 6 2 3 3" xfId="7918"/>
    <cellStyle name="표준 5 2 2 6 2 3 3 2" xfId="28624"/>
    <cellStyle name="표준 5 2 2 6 2 3 3 3" xfId="36835"/>
    <cellStyle name="표준 5 2 2 6 2 3 3 4" xfId="45028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9"/>
    <cellStyle name="표준 5 2 2 6 2 3 9" xfId="40932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5"/>
    <cellStyle name="표준 5 2 2 6 2 4 2 2 4" xfId="47588"/>
    <cellStyle name="표준 5 2 2 6 2 4 2 3" xfId="18830"/>
    <cellStyle name="표준 5 2 2 6 2 4 2 4" xfId="22992"/>
    <cellStyle name="표준 5 2 2 6 2 4 2 5" xfId="27088"/>
    <cellStyle name="표준 5 2 2 6 2 4 2 6" xfId="35299"/>
    <cellStyle name="표준 5 2 2 6 2 4 2 7" xfId="43492"/>
    <cellStyle name="표준 5 2 2 6 2 4 3" xfId="8430"/>
    <cellStyle name="표준 5 2 2 6 2 4 3 2" xfId="29136"/>
    <cellStyle name="표준 5 2 2 6 2 4 3 3" xfId="37347"/>
    <cellStyle name="표준 5 2 2 6 2 4 3 4" xfId="45540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1"/>
    <cellStyle name="표준 5 2 2 6 2 4 9" xfId="41444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7"/>
    <cellStyle name="표준 5 2 2 6 2 5 2 2 4" xfId="48100"/>
    <cellStyle name="표준 5 2 2 6 2 5 2 3" xfId="19342"/>
    <cellStyle name="표준 5 2 2 6 2 5 2 4" xfId="23504"/>
    <cellStyle name="표준 5 2 2 6 2 5 2 5" xfId="27600"/>
    <cellStyle name="표준 5 2 2 6 2 5 2 6" xfId="35811"/>
    <cellStyle name="표준 5 2 2 6 2 5 2 7" xfId="44004"/>
    <cellStyle name="표준 5 2 2 6 2 5 3" xfId="8942"/>
    <cellStyle name="표준 5 2 2 6 2 5 3 2" xfId="29648"/>
    <cellStyle name="표준 5 2 2 6 2 5 3 3" xfId="37859"/>
    <cellStyle name="표준 5 2 2 6 2 5 3 4" xfId="46052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3"/>
    <cellStyle name="표준 5 2 2 6 2 5 9" xfId="41956"/>
    <cellStyle name="표준 5 2 2 6 2 6" xfId="9454"/>
    <cellStyle name="표준 5 2 2 6 2 6 2" xfId="13566"/>
    <cellStyle name="표준 5 2 2 6 2 6 2 2" xfId="30160"/>
    <cellStyle name="표준 5 2 2 6 2 6 2 3" xfId="38371"/>
    <cellStyle name="표준 5 2 2 6 2 6 2 4" xfId="46564"/>
    <cellStyle name="표준 5 2 2 6 2 6 3" xfId="17806"/>
    <cellStyle name="표준 5 2 2 6 2 6 4" xfId="21968"/>
    <cellStyle name="표준 5 2 2 6 2 6 5" xfId="26064"/>
    <cellStyle name="표준 5 2 2 6 2 6 6" xfId="34275"/>
    <cellStyle name="표준 5 2 2 6 2 6 7" xfId="42468"/>
    <cellStyle name="표준 5 2 2 6 2 7" xfId="7406"/>
    <cellStyle name="표준 5 2 2 6 2 7 2" xfId="28112"/>
    <cellStyle name="표준 5 2 2 6 2 7 3" xfId="36323"/>
    <cellStyle name="표준 5 2 2 6 2 7 4" xfId="44516"/>
    <cellStyle name="표준 5 2 2 6 2 8" xfId="11518"/>
    <cellStyle name="표준 5 2 2 6 2 9" xfId="15758"/>
    <cellStyle name="표준 5 2 2 6 3" xfId="679"/>
    <cellStyle name="표준 5 2 2 6 3 10" xfId="24144"/>
    <cellStyle name="표준 5 2 2 6 3 11" xfId="32355"/>
    <cellStyle name="표준 5 2 2 6 3 12" xfId="40548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1"/>
    <cellStyle name="표준 5 2 2 6 3 2 2 2 4" xfId="47204"/>
    <cellStyle name="표준 5 2 2 6 3 2 2 3" xfId="18446"/>
    <cellStyle name="표준 5 2 2 6 3 2 2 4" xfId="22608"/>
    <cellStyle name="표준 5 2 2 6 3 2 2 5" xfId="26704"/>
    <cellStyle name="표준 5 2 2 6 3 2 2 6" xfId="34915"/>
    <cellStyle name="표준 5 2 2 6 3 2 2 7" xfId="43108"/>
    <cellStyle name="표준 5 2 2 6 3 2 3" xfId="8046"/>
    <cellStyle name="표준 5 2 2 6 3 2 3 2" xfId="28752"/>
    <cellStyle name="표준 5 2 2 6 3 2 3 3" xfId="36963"/>
    <cellStyle name="표준 5 2 2 6 3 2 3 4" xfId="45156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7"/>
    <cellStyle name="표준 5 2 2 6 3 2 9" xfId="41060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3"/>
    <cellStyle name="표준 5 2 2 6 3 3 2 2 4" xfId="47716"/>
    <cellStyle name="표준 5 2 2 6 3 3 2 3" xfId="18958"/>
    <cellStyle name="표준 5 2 2 6 3 3 2 4" xfId="23120"/>
    <cellStyle name="표준 5 2 2 6 3 3 2 5" xfId="27216"/>
    <cellStyle name="표준 5 2 2 6 3 3 2 6" xfId="35427"/>
    <cellStyle name="표준 5 2 2 6 3 3 2 7" xfId="43620"/>
    <cellStyle name="표준 5 2 2 6 3 3 3" xfId="8558"/>
    <cellStyle name="표준 5 2 2 6 3 3 3 2" xfId="29264"/>
    <cellStyle name="표준 5 2 2 6 3 3 3 3" xfId="37475"/>
    <cellStyle name="표준 5 2 2 6 3 3 3 4" xfId="45668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9"/>
    <cellStyle name="표준 5 2 2 6 3 3 9" xfId="41572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5"/>
    <cellStyle name="표준 5 2 2 6 3 4 2 2 4" xfId="48228"/>
    <cellStyle name="표준 5 2 2 6 3 4 2 3" xfId="19470"/>
    <cellStyle name="표준 5 2 2 6 3 4 2 4" xfId="23632"/>
    <cellStyle name="표준 5 2 2 6 3 4 2 5" xfId="27728"/>
    <cellStyle name="표준 5 2 2 6 3 4 2 6" xfId="35939"/>
    <cellStyle name="표준 5 2 2 6 3 4 2 7" xfId="44132"/>
    <cellStyle name="표준 5 2 2 6 3 4 3" xfId="9070"/>
    <cellStyle name="표준 5 2 2 6 3 4 3 2" xfId="29776"/>
    <cellStyle name="표준 5 2 2 6 3 4 3 3" xfId="37987"/>
    <cellStyle name="표준 5 2 2 6 3 4 3 4" xfId="46180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1"/>
    <cellStyle name="표준 5 2 2 6 3 4 9" xfId="42084"/>
    <cellStyle name="표준 5 2 2 6 3 5" xfId="9582"/>
    <cellStyle name="표준 5 2 2 6 3 5 2" xfId="13694"/>
    <cellStyle name="표준 5 2 2 6 3 5 2 2" xfId="30288"/>
    <cellStyle name="표준 5 2 2 6 3 5 2 3" xfId="38499"/>
    <cellStyle name="표준 5 2 2 6 3 5 2 4" xfId="46692"/>
    <cellStyle name="표준 5 2 2 6 3 5 3" xfId="17934"/>
    <cellStyle name="표준 5 2 2 6 3 5 4" xfId="22096"/>
    <cellStyle name="표준 5 2 2 6 3 5 5" xfId="26192"/>
    <cellStyle name="표준 5 2 2 6 3 5 6" xfId="34403"/>
    <cellStyle name="표준 5 2 2 6 3 5 7" xfId="42596"/>
    <cellStyle name="표준 5 2 2 6 3 6" xfId="7534"/>
    <cellStyle name="표준 5 2 2 6 3 6 2" xfId="28240"/>
    <cellStyle name="표준 5 2 2 6 3 6 3" xfId="36451"/>
    <cellStyle name="표준 5 2 2 6 3 6 4" xfId="44644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5"/>
    <cellStyle name="표준 5 2 2 6 4 2 2 4" xfId="46948"/>
    <cellStyle name="표준 5 2 2 6 4 2 3" xfId="18190"/>
    <cellStyle name="표준 5 2 2 6 4 2 4" xfId="22352"/>
    <cellStyle name="표준 5 2 2 6 4 2 5" xfId="26448"/>
    <cellStyle name="표준 5 2 2 6 4 2 6" xfId="34659"/>
    <cellStyle name="표준 5 2 2 6 4 2 7" xfId="42852"/>
    <cellStyle name="표준 5 2 2 6 4 3" xfId="7790"/>
    <cellStyle name="표준 5 2 2 6 4 3 2" xfId="28496"/>
    <cellStyle name="표준 5 2 2 6 4 3 3" xfId="36707"/>
    <cellStyle name="표준 5 2 2 6 4 3 4" xfId="44900"/>
    <cellStyle name="표준 5 2 2 6 4 4" xfId="11902"/>
    <cellStyle name="표준 5 2 2 6 4 5" xfId="16142"/>
    <cellStyle name="표준 5 2 2 6 4 6" xfId="20304"/>
    <cellStyle name="표준 5 2 2 6 4 7" xfId="24400"/>
    <cellStyle name="표준 5 2 2 6 4 8" xfId="32611"/>
    <cellStyle name="표준 5 2 2 6 4 9" xfId="40804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7"/>
    <cellStyle name="표준 5 2 2 6 5 2 2 4" xfId="47460"/>
    <cellStyle name="표준 5 2 2 6 5 2 3" xfId="18702"/>
    <cellStyle name="표준 5 2 2 6 5 2 4" xfId="22864"/>
    <cellStyle name="표준 5 2 2 6 5 2 5" xfId="26960"/>
    <cellStyle name="표준 5 2 2 6 5 2 6" xfId="35171"/>
    <cellStyle name="표준 5 2 2 6 5 2 7" xfId="43364"/>
    <cellStyle name="표준 5 2 2 6 5 3" xfId="8302"/>
    <cellStyle name="표준 5 2 2 6 5 3 2" xfId="29008"/>
    <cellStyle name="표준 5 2 2 6 5 3 3" xfId="37219"/>
    <cellStyle name="표준 5 2 2 6 5 3 4" xfId="45412"/>
    <cellStyle name="표준 5 2 2 6 5 4" xfId="12414"/>
    <cellStyle name="표준 5 2 2 6 5 5" xfId="16654"/>
    <cellStyle name="표준 5 2 2 6 5 6" xfId="20816"/>
    <cellStyle name="표준 5 2 2 6 5 7" xfId="24912"/>
    <cellStyle name="표준 5 2 2 6 5 8" xfId="33123"/>
    <cellStyle name="표준 5 2 2 6 5 9" xfId="41316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9"/>
    <cellStyle name="표준 5 2 2 6 6 2 2 4" xfId="47972"/>
    <cellStyle name="표준 5 2 2 6 6 2 3" xfId="19214"/>
    <cellStyle name="표준 5 2 2 6 6 2 4" xfId="23376"/>
    <cellStyle name="표준 5 2 2 6 6 2 5" xfId="27472"/>
    <cellStyle name="표준 5 2 2 6 6 2 6" xfId="35683"/>
    <cellStyle name="표준 5 2 2 6 6 2 7" xfId="43876"/>
    <cellStyle name="표준 5 2 2 6 6 3" xfId="8814"/>
    <cellStyle name="표준 5 2 2 6 6 3 2" xfId="29520"/>
    <cellStyle name="표준 5 2 2 6 6 3 3" xfId="37731"/>
    <cellStyle name="표준 5 2 2 6 6 3 4" xfId="45924"/>
    <cellStyle name="표준 5 2 2 6 6 4" xfId="12926"/>
    <cellStyle name="표준 5 2 2 6 6 5" xfId="17166"/>
    <cellStyle name="표준 5 2 2 6 6 6" xfId="21328"/>
    <cellStyle name="표준 5 2 2 6 6 7" xfId="25424"/>
    <cellStyle name="표준 5 2 2 6 6 8" xfId="33635"/>
    <cellStyle name="표준 5 2 2 6 6 9" xfId="41828"/>
    <cellStyle name="표준 5 2 2 6 7" xfId="7019"/>
    <cellStyle name="표준 5 2 2 6 7 2" xfId="9326"/>
    <cellStyle name="표준 5 2 2 6 7 2 2" xfId="30032"/>
    <cellStyle name="표준 5 2 2 6 7 2 3" xfId="38243"/>
    <cellStyle name="표준 5 2 2 6 7 2 4" xfId="46436"/>
    <cellStyle name="표준 5 2 2 6 7 3" xfId="13438"/>
    <cellStyle name="표준 5 2 2 6 7 4" xfId="17678"/>
    <cellStyle name="표준 5 2 2 6 7 5" xfId="21840"/>
    <cellStyle name="표준 5 2 2 6 7 6" xfId="25936"/>
    <cellStyle name="표준 5 2 2 6 7 7" xfId="34147"/>
    <cellStyle name="표준 5 2 2 6 7 8" xfId="42340"/>
    <cellStyle name="표준 5 2 2 6 8" xfId="7159"/>
    <cellStyle name="표준 5 2 2 6 8 2" xfId="27984"/>
    <cellStyle name="표준 5 2 2 6 8 3" xfId="36195"/>
    <cellStyle name="표준 5 2 2 6 8 4" xfId="44388"/>
    <cellStyle name="표준 5 2 2 6 9" xfId="7278"/>
    <cellStyle name="표준 5 2 2 7" xfId="487"/>
    <cellStyle name="표준 5 2 2 7 10" xfId="19856"/>
    <cellStyle name="표준 5 2 2 7 11" xfId="23952"/>
    <cellStyle name="표준 5 2 2 7 12" xfId="32163"/>
    <cellStyle name="표준 5 2 2 7 13" xfId="40356"/>
    <cellStyle name="표준 5 2 2 7 2" xfId="743"/>
    <cellStyle name="표준 5 2 2 7 2 10" xfId="24208"/>
    <cellStyle name="표준 5 2 2 7 2 11" xfId="32419"/>
    <cellStyle name="표준 5 2 2 7 2 12" xfId="40612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5"/>
    <cellStyle name="표준 5 2 2 7 2 2 2 2 4" xfId="47268"/>
    <cellStyle name="표준 5 2 2 7 2 2 2 3" xfId="18510"/>
    <cellStyle name="표준 5 2 2 7 2 2 2 4" xfId="22672"/>
    <cellStyle name="표준 5 2 2 7 2 2 2 5" xfId="26768"/>
    <cellStyle name="표준 5 2 2 7 2 2 2 6" xfId="34979"/>
    <cellStyle name="표준 5 2 2 7 2 2 2 7" xfId="43172"/>
    <cellStyle name="표준 5 2 2 7 2 2 3" xfId="8110"/>
    <cellStyle name="표준 5 2 2 7 2 2 3 2" xfId="28816"/>
    <cellStyle name="표준 5 2 2 7 2 2 3 3" xfId="37027"/>
    <cellStyle name="표준 5 2 2 7 2 2 3 4" xfId="45220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1"/>
    <cellStyle name="표준 5 2 2 7 2 2 9" xfId="41124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7"/>
    <cellStyle name="표준 5 2 2 7 2 3 2 2 4" xfId="47780"/>
    <cellStyle name="표준 5 2 2 7 2 3 2 3" xfId="19022"/>
    <cellStyle name="표준 5 2 2 7 2 3 2 4" xfId="23184"/>
    <cellStyle name="표준 5 2 2 7 2 3 2 5" xfId="27280"/>
    <cellStyle name="표준 5 2 2 7 2 3 2 6" xfId="35491"/>
    <cellStyle name="표준 5 2 2 7 2 3 2 7" xfId="43684"/>
    <cellStyle name="표준 5 2 2 7 2 3 3" xfId="8622"/>
    <cellStyle name="표준 5 2 2 7 2 3 3 2" xfId="29328"/>
    <cellStyle name="표준 5 2 2 7 2 3 3 3" xfId="37539"/>
    <cellStyle name="표준 5 2 2 7 2 3 3 4" xfId="45732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3"/>
    <cellStyle name="표준 5 2 2 7 2 3 9" xfId="41636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9"/>
    <cellStyle name="표준 5 2 2 7 2 4 2 2 4" xfId="48292"/>
    <cellStyle name="표준 5 2 2 7 2 4 2 3" xfId="19534"/>
    <cellStyle name="표준 5 2 2 7 2 4 2 4" xfId="23696"/>
    <cellStyle name="표준 5 2 2 7 2 4 2 5" xfId="27792"/>
    <cellStyle name="표준 5 2 2 7 2 4 2 6" xfId="36003"/>
    <cellStyle name="표준 5 2 2 7 2 4 2 7" xfId="44196"/>
    <cellStyle name="표준 5 2 2 7 2 4 3" xfId="9134"/>
    <cellStyle name="표준 5 2 2 7 2 4 3 2" xfId="29840"/>
    <cellStyle name="표준 5 2 2 7 2 4 3 3" xfId="38051"/>
    <cellStyle name="표준 5 2 2 7 2 4 3 4" xfId="46244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5"/>
    <cellStyle name="표준 5 2 2 7 2 4 9" xfId="42148"/>
    <cellStyle name="표준 5 2 2 7 2 5" xfId="9646"/>
    <cellStyle name="표준 5 2 2 7 2 5 2" xfId="13758"/>
    <cellStyle name="표준 5 2 2 7 2 5 2 2" xfId="30352"/>
    <cellStyle name="표준 5 2 2 7 2 5 2 3" xfId="38563"/>
    <cellStyle name="표준 5 2 2 7 2 5 2 4" xfId="46756"/>
    <cellStyle name="표준 5 2 2 7 2 5 3" xfId="17998"/>
    <cellStyle name="표준 5 2 2 7 2 5 4" xfId="22160"/>
    <cellStyle name="표준 5 2 2 7 2 5 5" xfId="26256"/>
    <cellStyle name="표준 5 2 2 7 2 5 6" xfId="34467"/>
    <cellStyle name="표준 5 2 2 7 2 5 7" xfId="42660"/>
    <cellStyle name="표준 5 2 2 7 2 6" xfId="7598"/>
    <cellStyle name="표준 5 2 2 7 2 6 2" xfId="28304"/>
    <cellStyle name="표준 5 2 2 7 2 6 3" xfId="36515"/>
    <cellStyle name="표준 5 2 2 7 2 6 4" xfId="44708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9"/>
    <cellStyle name="표준 5 2 2 7 3 2 2 4" xfId="47012"/>
    <cellStyle name="표준 5 2 2 7 3 2 3" xfId="18254"/>
    <cellStyle name="표준 5 2 2 7 3 2 4" xfId="22416"/>
    <cellStyle name="표준 5 2 2 7 3 2 5" xfId="26512"/>
    <cellStyle name="표준 5 2 2 7 3 2 6" xfId="34723"/>
    <cellStyle name="표준 5 2 2 7 3 2 7" xfId="42916"/>
    <cellStyle name="표준 5 2 2 7 3 3" xfId="7854"/>
    <cellStyle name="표준 5 2 2 7 3 3 2" xfId="28560"/>
    <cellStyle name="표준 5 2 2 7 3 3 3" xfId="36771"/>
    <cellStyle name="표준 5 2 2 7 3 3 4" xfId="44964"/>
    <cellStyle name="표준 5 2 2 7 3 4" xfId="11966"/>
    <cellStyle name="표준 5 2 2 7 3 5" xfId="16206"/>
    <cellStyle name="표준 5 2 2 7 3 6" xfId="20368"/>
    <cellStyle name="표준 5 2 2 7 3 7" xfId="24464"/>
    <cellStyle name="표준 5 2 2 7 3 8" xfId="32675"/>
    <cellStyle name="표준 5 2 2 7 3 9" xfId="40868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1"/>
    <cellStyle name="표준 5 2 2 7 4 2 2 4" xfId="47524"/>
    <cellStyle name="표준 5 2 2 7 4 2 3" xfId="18766"/>
    <cellStyle name="표준 5 2 2 7 4 2 4" xfId="22928"/>
    <cellStyle name="표준 5 2 2 7 4 2 5" xfId="27024"/>
    <cellStyle name="표준 5 2 2 7 4 2 6" xfId="35235"/>
    <cellStyle name="표준 5 2 2 7 4 2 7" xfId="43428"/>
    <cellStyle name="표준 5 2 2 7 4 3" xfId="8366"/>
    <cellStyle name="표준 5 2 2 7 4 3 2" xfId="29072"/>
    <cellStyle name="표준 5 2 2 7 4 3 3" xfId="37283"/>
    <cellStyle name="표준 5 2 2 7 4 3 4" xfId="45476"/>
    <cellStyle name="표준 5 2 2 7 4 4" xfId="12478"/>
    <cellStyle name="표준 5 2 2 7 4 5" xfId="16718"/>
    <cellStyle name="표준 5 2 2 7 4 6" xfId="20880"/>
    <cellStyle name="표준 5 2 2 7 4 7" xfId="24976"/>
    <cellStyle name="표준 5 2 2 7 4 8" xfId="33187"/>
    <cellStyle name="표준 5 2 2 7 4 9" xfId="41380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3"/>
    <cellStyle name="표준 5 2 2 7 5 2 2 4" xfId="48036"/>
    <cellStyle name="표준 5 2 2 7 5 2 3" xfId="19278"/>
    <cellStyle name="표준 5 2 2 7 5 2 4" xfId="23440"/>
    <cellStyle name="표준 5 2 2 7 5 2 5" xfId="27536"/>
    <cellStyle name="표준 5 2 2 7 5 2 6" xfId="35747"/>
    <cellStyle name="표준 5 2 2 7 5 2 7" xfId="43940"/>
    <cellStyle name="표준 5 2 2 7 5 3" xfId="8878"/>
    <cellStyle name="표준 5 2 2 7 5 3 2" xfId="29584"/>
    <cellStyle name="표준 5 2 2 7 5 3 3" xfId="37795"/>
    <cellStyle name="표준 5 2 2 7 5 3 4" xfId="45988"/>
    <cellStyle name="표준 5 2 2 7 5 4" xfId="12990"/>
    <cellStyle name="표준 5 2 2 7 5 5" xfId="17230"/>
    <cellStyle name="표준 5 2 2 7 5 6" xfId="21392"/>
    <cellStyle name="표준 5 2 2 7 5 7" xfId="25488"/>
    <cellStyle name="표준 5 2 2 7 5 8" xfId="33699"/>
    <cellStyle name="표준 5 2 2 7 5 9" xfId="41892"/>
    <cellStyle name="표준 5 2 2 7 6" xfId="9390"/>
    <cellStyle name="표준 5 2 2 7 6 2" xfId="13502"/>
    <cellStyle name="표준 5 2 2 7 6 2 2" xfId="30096"/>
    <cellStyle name="표준 5 2 2 7 6 2 3" xfId="38307"/>
    <cellStyle name="표준 5 2 2 7 6 2 4" xfId="46500"/>
    <cellStyle name="표준 5 2 2 7 6 3" xfId="17742"/>
    <cellStyle name="표준 5 2 2 7 6 4" xfId="21904"/>
    <cellStyle name="표준 5 2 2 7 6 5" xfId="26000"/>
    <cellStyle name="표준 5 2 2 7 6 6" xfId="34211"/>
    <cellStyle name="표준 5 2 2 7 6 7" xfId="42404"/>
    <cellStyle name="표준 5 2 2 7 7" xfId="7342"/>
    <cellStyle name="표준 5 2 2 7 7 2" xfId="28048"/>
    <cellStyle name="표준 5 2 2 7 7 3" xfId="36259"/>
    <cellStyle name="표준 5 2 2 7 7 4" xfId="44452"/>
    <cellStyle name="표준 5 2 2 7 8" xfId="11454"/>
    <cellStyle name="표준 5 2 2 7 9" xfId="15694"/>
    <cellStyle name="표준 5 2 2 8" xfId="615"/>
    <cellStyle name="표준 5 2 2 8 10" xfId="24080"/>
    <cellStyle name="표준 5 2 2 8 11" xfId="32291"/>
    <cellStyle name="표준 5 2 2 8 12" xfId="40484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7"/>
    <cellStyle name="표준 5 2 2 8 2 2 2 4" xfId="47140"/>
    <cellStyle name="표준 5 2 2 8 2 2 3" xfId="18382"/>
    <cellStyle name="표준 5 2 2 8 2 2 4" xfId="22544"/>
    <cellStyle name="표준 5 2 2 8 2 2 5" xfId="26640"/>
    <cellStyle name="표준 5 2 2 8 2 2 6" xfId="34851"/>
    <cellStyle name="표준 5 2 2 8 2 2 7" xfId="43044"/>
    <cellStyle name="표준 5 2 2 8 2 3" xfId="7982"/>
    <cellStyle name="표준 5 2 2 8 2 3 2" xfId="28688"/>
    <cellStyle name="표준 5 2 2 8 2 3 3" xfId="36899"/>
    <cellStyle name="표준 5 2 2 8 2 3 4" xfId="45092"/>
    <cellStyle name="표준 5 2 2 8 2 4" xfId="12094"/>
    <cellStyle name="표준 5 2 2 8 2 5" xfId="16334"/>
    <cellStyle name="표준 5 2 2 8 2 6" xfId="20496"/>
    <cellStyle name="표준 5 2 2 8 2 7" xfId="24592"/>
    <cellStyle name="표준 5 2 2 8 2 8" xfId="32803"/>
    <cellStyle name="표준 5 2 2 8 2 9" xfId="40996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9"/>
    <cellStyle name="표준 5 2 2 8 3 2 2 4" xfId="47652"/>
    <cellStyle name="표준 5 2 2 8 3 2 3" xfId="18894"/>
    <cellStyle name="표준 5 2 2 8 3 2 4" xfId="23056"/>
    <cellStyle name="표준 5 2 2 8 3 2 5" xfId="27152"/>
    <cellStyle name="표준 5 2 2 8 3 2 6" xfId="35363"/>
    <cellStyle name="표준 5 2 2 8 3 2 7" xfId="43556"/>
    <cellStyle name="표준 5 2 2 8 3 3" xfId="8494"/>
    <cellStyle name="표준 5 2 2 8 3 3 2" xfId="29200"/>
    <cellStyle name="표준 5 2 2 8 3 3 3" xfId="37411"/>
    <cellStyle name="표준 5 2 2 8 3 3 4" xfId="45604"/>
    <cellStyle name="표준 5 2 2 8 3 4" xfId="12606"/>
    <cellStyle name="표준 5 2 2 8 3 5" xfId="16846"/>
    <cellStyle name="표준 5 2 2 8 3 6" xfId="21008"/>
    <cellStyle name="표준 5 2 2 8 3 7" xfId="25104"/>
    <cellStyle name="표준 5 2 2 8 3 8" xfId="33315"/>
    <cellStyle name="표준 5 2 2 8 3 9" xfId="41508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1"/>
    <cellStyle name="표준 5 2 2 8 4 2 2 4" xfId="48164"/>
    <cellStyle name="표준 5 2 2 8 4 2 3" xfId="19406"/>
    <cellStyle name="표준 5 2 2 8 4 2 4" xfId="23568"/>
    <cellStyle name="표준 5 2 2 8 4 2 5" xfId="27664"/>
    <cellStyle name="표준 5 2 2 8 4 2 6" xfId="35875"/>
    <cellStyle name="표준 5 2 2 8 4 2 7" xfId="44068"/>
    <cellStyle name="표준 5 2 2 8 4 3" xfId="9006"/>
    <cellStyle name="표준 5 2 2 8 4 3 2" xfId="29712"/>
    <cellStyle name="표준 5 2 2 8 4 3 3" xfId="37923"/>
    <cellStyle name="표준 5 2 2 8 4 3 4" xfId="46116"/>
    <cellStyle name="표준 5 2 2 8 4 4" xfId="13118"/>
    <cellStyle name="표준 5 2 2 8 4 5" xfId="17358"/>
    <cellStyle name="표준 5 2 2 8 4 6" xfId="21520"/>
    <cellStyle name="표준 5 2 2 8 4 7" xfId="25616"/>
    <cellStyle name="표준 5 2 2 8 4 8" xfId="33827"/>
    <cellStyle name="표준 5 2 2 8 4 9" xfId="42020"/>
    <cellStyle name="표준 5 2 2 8 5" xfId="9518"/>
    <cellStyle name="표준 5 2 2 8 5 2" xfId="13630"/>
    <cellStyle name="표준 5 2 2 8 5 2 2" xfId="30224"/>
    <cellStyle name="표준 5 2 2 8 5 2 3" xfId="38435"/>
    <cellStyle name="표준 5 2 2 8 5 2 4" xfId="46628"/>
    <cellStyle name="표준 5 2 2 8 5 3" xfId="17870"/>
    <cellStyle name="표준 5 2 2 8 5 4" xfId="22032"/>
    <cellStyle name="표준 5 2 2 8 5 5" xfId="26128"/>
    <cellStyle name="표준 5 2 2 8 5 6" xfId="34339"/>
    <cellStyle name="표준 5 2 2 8 5 7" xfId="42532"/>
    <cellStyle name="표준 5 2 2 8 6" xfId="7470"/>
    <cellStyle name="표준 5 2 2 8 6 2" xfId="28176"/>
    <cellStyle name="표준 5 2 2 8 6 3" xfId="36387"/>
    <cellStyle name="표준 5 2 2 8 6 4" xfId="44580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1"/>
    <cellStyle name="표준 5 2 2 9 2 2 4" xfId="46884"/>
    <cellStyle name="표준 5 2 2 9 2 3" xfId="18126"/>
    <cellStyle name="표준 5 2 2 9 2 4" xfId="22288"/>
    <cellStyle name="표준 5 2 2 9 2 5" xfId="26384"/>
    <cellStyle name="표준 5 2 2 9 2 6" xfId="34595"/>
    <cellStyle name="표준 5 2 2 9 2 7" xfId="42788"/>
    <cellStyle name="표준 5 2 2 9 3" xfId="7726"/>
    <cellStyle name="표준 5 2 2 9 3 2" xfId="28432"/>
    <cellStyle name="표준 5 2 2 9 3 3" xfId="36643"/>
    <cellStyle name="표준 5 2 2 9 3 4" xfId="44836"/>
    <cellStyle name="표준 5 2 2 9 4" xfId="11838"/>
    <cellStyle name="표준 5 2 2 9 5" xfId="16078"/>
    <cellStyle name="표준 5 2 2 9 6" xfId="20240"/>
    <cellStyle name="표준 5 2 2 9 7" xfId="24336"/>
    <cellStyle name="표준 5 2 2 9 8" xfId="32547"/>
    <cellStyle name="표준 5 2 2 9 9" xfId="40740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7"/>
    <cellStyle name="표준 5 2 3 10 2 2 4" xfId="47910"/>
    <cellStyle name="표준 5 2 3 10 2 3" xfId="19152"/>
    <cellStyle name="표준 5 2 3 10 2 4" xfId="23314"/>
    <cellStyle name="표준 5 2 3 10 2 5" xfId="27410"/>
    <cellStyle name="표준 5 2 3 10 2 6" xfId="35621"/>
    <cellStyle name="표준 5 2 3 10 2 7" xfId="43814"/>
    <cellStyle name="표준 5 2 3 10 3" xfId="8752"/>
    <cellStyle name="표준 5 2 3 10 3 2" xfId="29458"/>
    <cellStyle name="표준 5 2 3 10 3 3" xfId="37669"/>
    <cellStyle name="표준 5 2 3 10 3 4" xfId="45862"/>
    <cellStyle name="표준 5 2 3 10 4" xfId="12864"/>
    <cellStyle name="표준 5 2 3 10 5" xfId="17104"/>
    <cellStyle name="표준 5 2 3 10 6" xfId="21266"/>
    <cellStyle name="표준 5 2 3 10 7" xfId="25362"/>
    <cellStyle name="표준 5 2 3 10 8" xfId="33573"/>
    <cellStyle name="표준 5 2 3 10 9" xfId="41766"/>
    <cellStyle name="표준 5 2 3 11" xfId="4394"/>
    <cellStyle name="표준 5 2 3 11 2" xfId="9264"/>
    <cellStyle name="표준 5 2 3 11 2 2" xfId="29970"/>
    <cellStyle name="표준 5 2 3 11 2 3" xfId="38181"/>
    <cellStyle name="표준 5 2 3 11 2 4" xfId="46374"/>
    <cellStyle name="표준 5 2 3 11 3" xfId="13376"/>
    <cellStyle name="표준 5 2 3 11 4" xfId="17616"/>
    <cellStyle name="표준 5 2 3 11 5" xfId="21778"/>
    <cellStyle name="표준 5 2 3 11 6" xfId="25874"/>
    <cellStyle name="표준 5 2 3 11 7" xfId="34085"/>
    <cellStyle name="표준 5 2 3 11 8" xfId="42278"/>
    <cellStyle name="표준 5 2 3 12" xfId="6951"/>
    <cellStyle name="표준 5 2 3 12 2" xfId="27922"/>
    <cellStyle name="표준 5 2 3 12 3" xfId="36133"/>
    <cellStyle name="표준 5 2 3 12 4" xfId="44326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9"/>
    <cellStyle name="표준 5 2 3 2 10 2 4" xfId="46382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3"/>
    <cellStyle name="표준 5 2 3 2 10 8" xfId="42286"/>
    <cellStyle name="표준 5 2 3 2 11" xfId="6959"/>
    <cellStyle name="표준 5 2 3 2 11 2" xfId="27930"/>
    <cellStyle name="표준 5 2 3 2 11 3" xfId="36141"/>
    <cellStyle name="표준 5 2 3 2 11 4" xfId="44334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7"/>
    <cellStyle name="표준 5 2 3 2 2 10 4" xfId="44350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1"/>
    <cellStyle name="표준 5 2 3 2 2 18" xfId="40254"/>
    <cellStyle name="표준 5 2 3 2 2 19" xfId="49639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3"/>
    <cellStyle name="표준 5 2 3 2 2 2 17" xfId="40286"/>
    <cellStyle name="표준 5 2 3 2 2 2 18" xfId="49705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7"/>
    <cellStyle name="표준 5 2 3 2 2 2 2 14" xfId="40350"/>
    <cellStyle name="표준 5 2 3 2 2 2 2 2" xfId="609"/>
    <cellStyle name="표준 5 2 3 2 2 2 2 2 10" xfId="19978"/>
    <cellStyle name="표준 5 2 3 2 2 2 2 2 11" xfId="24074"/>
    <cellStyle name="표준 5 2 3 2 2 2 2 2 12" xfId="32285"/>
    <cellStyle name="표준 5 2 3 2 2 2 2 2 13" xfId="40478"/>
    <cellStyle name="표준 5 2 3 2 2 2 2 2 2" xfId="865"/>
    <cellStyle name="표준 5 2 3 2 2 2 2 2 2 10" xfId="24330"/>
    <cellStyle name="표준 5 2 3 2 2 2 2 2 2 11" xfId="32541"/>
    <cellStyle name="표준 5 2 3 2 2 2 2 2 2 12" xfId="40734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7"/>
    <cellStyle name="표준 5 2 3 2 2 2 2 2 2 2 2 2 4" xfId="47390"/>
    <cellStyle name="표준 5 2 3 2 2 2 2 2 2 2 2 3" xfId="18632"/>
    <cellStyle name="표준 5 2 3 2 2 2 2 2 2 2 2 4" xfId="22794"/>
    <cellStyle name="표준 5 2 3 2 2 2 2 2 2 2 2 5" xfId="26890"/>
    <cellStyle name="표준 5 2 3 2 2 2 2 2 2 2 2 6" xfId="35101"/>
    <cellStyle name="표준 5 2 3 2 2 2 2 2 2 2 2 7" xfId="43294"/>
    <cellStyle name="표준 5 2 3 2 2 2 2 2 2 2 3" xfId="8232"/>
    <cellStyle name="표준 5 2 3 2 2 2 2 2 2 2 3 2" xfId="28938"/>
    <cellStyle name="표준 5 2 3 2 2 2 2 2 2 2 3 3" xfId="37149"/>
    <cellStyle name="표준 5 2 3 2 2 2 2 2 2 2 3 4" xfId="45342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3"/>
    <cellStyle name="표준 5 2 3 2 2 2 2 2 2 2 9" xfId="41246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9"/>
    <cellStyle name="표준 5 2 3 2 2 2 2 2 2 3 2 2 4" xfId="47902"/>
    <cellStyle name="표준 5 2 3 2 2 2 2 2 2 3 2 3" xfId="19144"/>
    <cellStyle name="표준 5 2 3 2 2 2 2 2 2 3 2 4" xfId="23306"/>
    <cellStyle name="표준 5 2 3 2 2 2 2 2 2 3 2 5" xfId="27402"/>
    <cellStyle name="표준 5 2 3 2 2 2 2 2 2 3 2 6" xfId="35613"/>
    <cellStyle name="표준 5 2 3 2 2 2 2 2 2 3 2 7" xfId="43806"/>
    <cellStyle name="표준 5 2 3 2 2 2 2 2 2 3 3" xfId="8744"/>
    <cellStyle name="표준 5 2 3 2 2 2 2 2 2 3 3 2" xfId="29450"/>
    <cellStyle name="표준 5 2 3 2 2 2 2 2 2 3 3 3" xfId="37661"/>
    <cellStyle name="표준 5 2 3 2 2 2 2 2 2 3 3 4" xfId="45854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5"/>
    <cellStyle name="표준 5 2 3 2 2 2 2 2 2 3 9" xfId="41758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1"/>
    <cellStyle name="표준 5 2 3 2 2 2 2 2 2 4 2 2 4" xfId="48414"/>
    <cellStyle name="표준 5 2 3 2 2 2 2 2 2 4 2 3" xfId="19656"/>
    <cellStyle name="표준 5 2 3 2 2 2 2 2 2 4 2 4" xfId="23818"/>
    <cellStyle name="표준 5 2 3 2 2 2 2 2 2 4 2 5" xfId="27914"/>
    <cellStyle name="표준 5 2 3 2 2 2 2 2 2 4 2 6" xfId="36125"/>
    <cellStyle name="표준 5 2 3 2 2 2 2 2 2 4 2 7" xfId="44318"/>
    <cellStyle name="표준 5 2 3 2 2 2 2 2 2 4 3" xfId="9256"/>
    <cellStyle name="표준 5 2 3 2 2 2 2 2 2 4 3 2" xfId="29962"/>
    <cellStyle name="표준 5 2 3 2 2 2 2 2 2 4 3 3" xfId="38173"/>
    <cellStyle name="표준 5 2 3 2 2 2 2 2 2 4 3 4" xfId="46366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7"/>
    <cellStyle name="표준 5 2 3 2 2 2 2 2 2 4 9" xfId="42270"/>
    <cellStyle name="표준 5 2 3 2 2 2 2 2 2 5" xfId="9768"/>
    <cellStyle name="표준 5 2 3 2 2 2 2 2 2 5 2" xfId="13880"/>
    <cellStyle name="표준 5 2 3 2 2 2 2 2 2 5 2 2" xfId="30474"/>
    <cellStyle name="표준 5 2 3 2 2 2 2 2 2 5 2 3" xfId="38685"/>
    <cellStyle name="표준 5 2 3 2 2 2 2 2 2 5 2 4" xfId="46878"/>
    <cellStyle name="표준 5 2 3 2 2 2 2 2 2 5 3" xfId="18120"/>
    <cellStyle name="표준 5 2 3 2 2 2 2 2 2 5 4" xfId="22282"/>
    <cellStyle name="표준 5 2 3 2 2 2 2 2 2 5 5" xfId="26378"/>
    <cellStyle name="표준 5 2 3 2 2 2 2 2 2 5 6" xfId="34589"/>
    <cellStyle name="표준 5 2 3 2 2 2 2 2 2 5 7" xfId="42782"/>
    <cellStyle name="표준 5 2 3 2 2 2 2 2 2 6" xfId="7720"/>
    <cellStyle name="표준 5 2 3 2 2 2 2 2 2 6 2" xfId="28426"/>
    <cellStyle name="표준 5 2 3 2 2 2 2 2 2 6 3" xfId="36637"/>
    <cellStyle name="표준 5 2 3 2 2 2 2 2 2 6 4" xfId="44830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1"/>
    <cellStyle name="표준 5 2 3 2 2 2 2 2 3 2 2 4" xfId="47134"/>
    <cellStyle name="표준 5 2 3 2 2 2 2 2 3 2 3" xfId="18376"/>
    <cellStyle name="표준 5 2 3 2 2 2 2 2 3 2 4" xfId="22538"/>
    <cellStyle name="표준 5 2 3 2 2 2 2 2 3 2 5" xfId="26634"/>
    <cellStyle name="표준 5 2 3 2 2 2 2 2 3 2 6" xfId="34845"/>
    <cellStyle name="표준 5 2 3 2 2 2 2 2 3 2 7" xfId="43038"/>
    <cellStyle name="표준 5 2 3 2 2 2 2 2 3 3" xfId="7976"/>
    <cellStyle name="표준 5 2 3 2 2 2 2 2 3 3 2" xfId="28682"/>
    <cellStyle name="표준 5 2 3 2 2 2 2 2 3 3 3" xfId="36893"/>
    <cellStyle name="표준 5 2 3 2 2 2 2 2 3 3 4" xfId="45086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7"/>
    <cellStyle name="표준 5 2 3 2 2 2 2 2 3 9" xfId="40990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3"/>
    <cellStyle name="표준 5 2 3 2 2 2 2 2 4 2 2 4" xfId="47646"/>
    <cellStyle name="표준 5 2 3 2 2 2 2 2 4 2 3" xfId="18888"/>
    <cellStyle name="표준 5 2 3 2 2 2 2 2 4 2 4" xfId="23050"/>
    <cellStyle name="표준 5 2 3 2 2 2 2 2 4 2 5" xfId="27146"/>
    <cellStyle name="표준 5 2 3 2 2 2 2 2 4 2 6" xfId="35357"/>
    <cellStyle name="표준 5 2 3 2 2 2 2 2 4 2 7" xfId="43550"/>
    <cellStyle name="표준 5 2 3 2 2 2 2 2 4 3" xfId="8488"/>
    <cellStyle name="표준 5 2 3 2 2 2 2 2 4 3 2" xfId="29194"/>
    <cellStyle name="표준 5 2 3 2 2 2 2 2 4 3 3" xfId="37405"/>
    <cellStyle name="표준 5 2 3 2 2 2 2 2 4 3 4" xfId="45598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9"/>
    <cellStyle name="표준 5 2 3 2 2 2 2 2 4 9" xfId="41502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5"/>
    <cellStyle name="표준 5 2 3 2 2 2 2 2 5 2 2 4" xfId="48158"/>
    <cellStyle name="표준 5 2 3 2 2 2 2 2 5 2 3" xfId="19400"/>
    <cellStyle name="표준 5 2 3 2 2 2 2 2 5 2 4" xfId="23562"/>
    <cellStyle name="표준 5 2 3 2 2 2 2 2 5 2 5" xfId="27658"/>
    <cellStyle name="표준 5 2 3 2 2 2 2 2 5 2 6" xfId="35869"/>
    <cellStyle name="표준 5 2 3 2 2 2 2 2 5 2 7" xfId="44062"/>
    <cellStyle name="표준 5 2 3 2 2 2 2 2 5 3" xfId="9000"/>
    <cellStyle name="표준 5 2 3 2 2 2 2 2 5 3 2" xfId="29706"/>
    <cellStyle name="표준 5 2 3 2 2 2 2 2 5 3 3" xfId="37917"/>
    <cellStyle name="표준 5 2 3 2 2 2 2 2 5 3 4" xfId="46110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1"/>
    <cellStyle name="표준 5 2 3 2 2 2 2 2 5 9" xfId="42014"/>
    <cellStyle name="표준 5 2 3 2 2 2 2 2 6" xfId="9512"/>
    <cellStyle name="표준 5 2 3 2 2 2 2 2 6 2" xfId="13624"/>
    <cellStyle name="표준 5 2 3 2 2 2 2 2 6 2 2" xfId="30218"/>
    <cellStyle name="표준 5 2 3 2 2 2 2 2 6 2 3" xfId="38429"/>
    <cellStyle name="표준 5 2 3 2 2 2 2 2 6 2 4" xfId="46622"/>
    <cellStyle name="표준 5 2 3 2 2 2 2 2 6 3" xfId="17864"/>
    <cellStyle name="표준 5 2 3 2 2 2 2 2 6 4" xfId="22026"/>
    <cellStyle name="표준 5 2 3 2 2 2 2 2 6 5" xfId="26122"/>
    <cellStyle name="표준 5 2 3 2 2 2 2 2 6 6" xfId="34333"/>
    <cellStyle name="표준 5 2 3 2 2 2 2 2 6 7" xfId="42526"/>
    <cellStyle name="표준 5 2 3 2 2 2 2 2 7" xfId="7464"/>
    <cellStyle name="표준 5 2 3 2 2 2 2 2 7 2" xfId="28170"/>
    <cellStyle name="표준 5 2 3 2 2 2 2 2 7 3" xfId="36381"/>
    <cellStyle name="표준 5 2 3 2 2 2 2 2 7 4" xfId="44574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3"/>
    <cellStyle name="표준 5 2 3 2 2 2 2 3 12" xfId="40606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9"/>
    <cellStyle name="표준 5 2 3 2 2 2 2 3 2 2 2 4" xfId="47262"/>
    <cellStyle name="표준 5 2 3 2 2 2 2 3 2 2 3" xfId="18504"/>
    <cellStyle name="표준 5 2 3 2 2 2 2 3 2 2 4" xfId="22666"/>
    <cellStyle name="표준 5 2 3 2 2 2 2 3 2 2 5" xfId="26762"/>
    <cellStyle name="표준 5 2 3 2 2 2 2 3 2 2 6" xfId="34973"/>
    <cellStyle name="표준 5 2 3 2 2 2 2 3 2 2 7" xfId="43166"/>
    <cellStyle name="표준 5 2 3 2 2 2 2 3 2 3" xfId="8104"/>
    <cellStyle name="표준 5 2 3 2 2 2 2 3 2 3 2" xfId="28810"/>
    <cellStyle name="표준 5 2 3 2 2 2 2 3 2 3 3" xfId="37021"/>
    <cellStyle name="표준 5 2 3 2 2 2 2 3 2 3 4" xfId="45214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5"/>
    <cellStyle name="표준 5 2 3 2 2 2 2 3 2 9" xfId="41118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1"/>
    <cellStyle name="표준 5 2 3 2 2 2 2 3 3 2 2 4" xfId="47774"/>
    <cellStyle name="표준 5 2 3 2 2 2 2 3 3 2 3" xfId="19016"/>
    <cellStyle name="표준 5 2 3 2 2 2 2 3 3 2 4" xfId="23178"/>
    <cellStyle name="표준 5 2 3 2 2 2 2 3 3 2 5" xfId="27274"/>
    <cellStyle name="표준 5 2 3 2 2 2 2 3 3 2 6" xfId="35485"/>
    <cellStyle name="표준 5 2 3 2 2 2 2 3 3 2 7" xfId="43678"/>
    <cellStyle name="표준 5 2 3 2 2 2 2 3 3 3" xfId="8616"/>
    <cellStyle name="표준 5 2 3 2 2 2 2 3 3 3 2" xfId="29322"/>
    <cellStyle name="표준 5 2 3 2 2 2 2 3 3 3 3" xfId="37533"/>
    <cellStyle name="표준 5 2 3 2 2 2 2 3 3 3 4" xfId="45726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7"/>
    <cellStyle name="표준 5 2 3 2 2 2 2 3 3 9" xfId="41630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3"/>
    <cellStyle name="표준 5 2 3 2 2 2 2 3 4 2 2 4" xfId="48286"/>
    <cellStyle name="표준 5 2 3 2 2 2 2 3 4 2 3" xfId="19528"/>
    <cellStyle name="표준 5 2 3 2 2 2 2 3 4 2 4" xfId="23690"/>
    <cellStyle name="표준 5 2 3 2 2 2 2 3 4 2 5" xfId="27786"/>
    <cellStyle name="표준 5 2 3 2 2 2 2 3 4 2 6" xfId="35997"/>
    <cellStyle name="표준 5 2 3 2 2 2 2 3 4 2 7" xfId="44190"/>
    <cellStyle name="표준 5 2 3 2 2 2 2 3 4 3" xfId="9128"/>
    <cellStyle name="표준 5 2 3 2 2 2 2 3 4 3 2" xfId="29834"/>
    <cellStyle name="표준 5 2 3 2 2 2 2 3 4 3 3" xfId="38045"/>
    <cellStyle name="표준 5 2 3 2 2 2 2 3 4 3 4" xfId="46238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9"/>
    <cellStyle name="표준 5 2 3 2 2 2 2 3 4 9" xfId="42142"/>
    <cellStyle name="표준 5 2 3 2 2 2 2 3 5" xfId="9640"/>
    <cellStyle name="표준 5 2 3 2 2 2 2 3 5 2" xfId="13752"/>
    <cellStyle name="표준 5 2 3 2 2 2 2 3 5 2 2" xfId="30346"/>
    <cellStyle name="표준 5 2 3 2 2 2 2 3 5 2 3" xfId="38557"/>
    <cellStyle name="표준 5 2 3 2 2 2 2 3 5 2 4" xfId="46750"/>
    <cellStyle name="표준 5 2 3 2 2 2 2 3 5 3" xfId="17992"/>
    <cellStyle name="표준 5 2 3 2 2 2 2 3 5 4" xfId="22154"/>
    <cellStyle name="표준 5 2 3 2 2 2 2 3 5 5" xfId="26250"/>
    <cellStyle name="표준 5 2 3 2 2 2 2 3 5 6" xfId="34461"/>
    <cellStyle name="표준 5 2 3 2 2 2 2 3 5 7" xfId="42654"/>
    <cellStyle name="표준 5 2 3 2 2 2 2 3 6" xfId="7592"/>
    <cellStyle name="표준 5 2 3 2 2 2 2 3 6 2" xfId="28298"/>
    <cellStyle name="표준 5 2 3 2 2 2 2 3 6 3" xfId="36509"/>
    <cellStyle name="표준 5 2 3 2 2 2 2 3 6 4" xfId="44702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3"/>
    <cellStyle name="표준 5 2 3 2 2 2 2 4 2 2 4" xfId="47006"/>
    <cellStyle name="표준 5 2 3 2 2 2 2 4 2 3" xfId="18248"/>
    <cellStyle name="표준 5 2 3 2 2 2 2 4 2 4" xfId="22410"/>
    <cellStyle name="표준 5 2 3 2 2 2 2 4 2 5" xfId="26506"/>
    <cellStyle name="표준 5 2 3 2 2 2 2 4 2 6" xfId="34717"/>
    <cellStyle name="표준 5 2 3 2 2 2 2 4 2 7" xfId="42910"/>
    <cellStyle name="표준 5 2 3 2 2 2 2 4 3" xfId="7848"/>
    <cellStyle name="표준 5 2 3 2 2 2 2 4 3 2" xfId="28554"/>
    <cellStyle name="표준 5 2 3 2 2 2 2 4 3 3" xfId="36765"/>
    <cellStyle name="표준 5 2 3 2 2 2 2 4 3 4" xfId="44958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9"/>
    <cellStyle name="표준 5 2 3 2 2 2 2 4 9" xfId="40862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5"/>
    <cellStyle name="표준 5 2 3 2 2 2 2 5 2 2 4" xfId="47518"/>
    <cellStyle name="표준 5 2 3 2 2 2 2 5 2 3" xfId="18760"/>
    <cellStyle name="표준 5 2 3 2 2 2 2 5 2 4" xfId="22922"/>
    <cellStyle name="표준 5 2 3 2 2 2 2 5 2 5" xfId="27018"/>
    <cellStyle name="표준 5 2 3 2 2 2 2 5 2 6" xfId="35229"/>
    <cellStyle name="표준 5 2 3 2 2 2 2 5 2 7" xfId="43422"/>
    <cellStyle name="표준 5 2 3 2 2 2 2 5 3" xfId="8360"/>
    <cellStyle name="표준 5 2 3 2 2 2 2 5 3 2" xfId="29066"/>
    <cellStyle name="표준 5 2 3 2 2 2 2 5 3 3" xfId="37277"/>
    <cellStyle name="표준 5 2 3 2 2 2 2 5 3 4" xfId="45470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1"/>
    <cellStyle name="표준 5 2 3 2 2 2 2 5 9" xfId="41374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7"/>
    <cellStyle name="표준 5 2 3 2 2 2 2 6 2 2 4" xfId="48030"/>
    <cellStyle name="표준 5 2 3 2 2 2 2 6 2 3" xfId="19272"/>
    <cellStyle name="표준 5 2 3 2 2 2 2 6 2 4" xfId="23434"/>
    <cellStyle name="표준 5 2 3 2 2 2 2 6 2 5" xfId="27530"/>
    <cellStyle name="표준 5 2 3 2 2 2 2 6 2 6" xfId="35741"/>
    <cellStyle name="표준 5 2 3 2 2 2 2 6 2 7" xfId="43934"/>
    <cellStyle name="표준 5 2 3 2 2 2 2 6 3" xfId="8872"/>
    <cellStyle name="표준 5 2 3 2 2 2 2 6 3 2" xfId="29578"/>
    <cellStyle name="표준 5 2 3 2 2 2 2 6 3 3" xfId="37789"/>
    <cellStyle name="표준 5 2 3 2 2 2 2 6 3 4" xfId="45982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3"/>
    <cellStyle name="표준 5 2 3 2 2 2 2 6 9" xfId="41886"/>
    <cellStyle name="표준 5 2 3 2 2 2 2 7" xfId="9384"/>
    <cellStyle name="표준 5 2 3 2 2 2 2 7 2" xfId="13496"/>
    <cellStyle name="표준 5 2 3 2 2 2 2 7 2 2" xfId="30090"/>
    <cellStyle name="표준 5 2 3 2 2 2 2 7 2 3" xfId="38301"/>
    <cellStyle name="표준 5 2 3 2 2 2 2 7 2 4" xfId="46494"/>
    <cellStyle name="표준 5 2 3 2 2 2 2 7 3" xfId="17736"/>
    <cellStyle name="표준 5 2 3 2 2 2 2 7 4" xfId="21898"/>
    <cellStyle name="표준 5 2 3 2 2 2 2 7 5" xfId="25994"/>
    <cellStyle name="표준 5 2 3 2 2 2 2 7 6" xfId="34205"/>
    <cellStyle name="표준 5 2 3 2 2 2 2 7 7" xfId="42398"/>
    <cellStyle name="표준 5 2 3 2 2 2 2 8" xfId="7336"/>
    <cellStyle name="표준 5 2 3 2 2 2 2 8 2" xfId="28042"/>
    <cellStyle name="표준 5 2 3 2 2 2 2 8 3" xfId="36253"/>
    <cellStyle name="표준 5 2 3 2 2 2 2 8 4" xfId="44446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1"/>
    <cellStyle name="표준 5 2 3 2 2 2 3 13" xfId="40414"/>
    <cellStyle name="표준 5 2 3 2 2 2 3 2" xfId="801"/>
    <cellStyle name="표준 5 2 3 2 2 2 3 2 10" xfId="24266"/>
    <cellStyle name="표준 5 2 3 2 2 2 3 2 11" xfId="32477"/>
    <cellStyle name="표준 5 2 3 2 2 2 3 2 12" xfId="40670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3"/>
    <cellStyle name="표준 5 2 3 2 2 2 3 2 2 2 2 4" xfId="47326"/>
    <cellStyle name="표준 5 2 3 2 2 2 3 2 2 2 3" xfId="18568"/>
    <cellStyle name="표준 5 2 3 2 2 2 3 2 2 2 4" xfId="22730"/>
    <cellStyle name="표준 5 2 3 2 2 2 3 2 2 2 5" xfId="26826"/>
    <cellStyle name="표준 5 2 3 2 2 2 3 2 2 2 6" xfId="35037"/>
    <cellStyle name="표준 5 2 3 2 2 2 3 2 2 2 7" xfId="43230"/>
    <cellStyle name="표준 5 2 3 2 2 2 3 2 2 3" xfId="8168"/>
    <cellStyle name="표준 5 2 3 2 2 2 3 2 2 3 2" xfId="28874"/>
    <cellStyle name="표준 5 2 3 2 2 2 3 2 2 3 3" xfId="37085"/>
    <cellStyle name="표준 5 2 3 2 2 2 3 2 2 3 4" xfId="45278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9"/>
    <cellStyle name="표준 5 2 3 2 2 2 3 2 2 9" xfId="41182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5"/>
    <cellStyle name="표준 5 2 3 2 2 2 3 2 3 2 2 4" xfId="47838"/>
    <cellStyle name="표준 5 2 3 2 2 2 3 2 3 2 3" xfId="19080"/>
    <cellStyle name="표준 5 2 3 2 2 2 3 2 3 2 4" xfId="23242"/>
    <cellStyle name="표준 5 2 3 2 2 2 3 2 3 2 5" xfId="27338"/>
    <cellStyle name="표준 5 2 3 2 2 2 3 2 3 2 6" xfId="35549"/>
    <cellStyle name="표준 5 2 3 2 2 2 3 2 3 2 7" xfId="43742"/>
    <cellStyle name="표준 5 2 3 2 2 2 3 2 3 3" xfId="8680"/>
    <cellStyle name="표준 5 2 3 2 2 2 3 2 3 3 2" xfId="29386"/>
    <cellStyle name="표준 5 2 3 2 2 2 3 2 3 3 3" xfId="37597"/>
    <cellStyle name="표준 5 2 3 2 2 2 3 2 3 3 4" xfId="45790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1"/>
    <cellStyle name="표준 5 2 3 2 2 2 3 2 3 9" xfId="41694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7"/>
    <cellStyle name="표준 5 2 3 2 2 2 3 2 4 2 2 4" xfId="48350"/>
    <cellStyle name="표준 5 2 3 2 2 2 3 2 4 2 3" xfId="19592"/>
    <cellStyle name="표준 5 2 3 2 2 2 3 2 4 2 4" xfId="23754"/>
    <cellStyle name="표준 5 2 3 2 2 2 3 2 4 2 5" xfId="27850"/>
    <cellStyle name="표준 5 2 3 2 2 2 3 2 4 2 6" xfId="36061"/>
    <cellStyle name="표준 5 2 3 2 2 2 3 2 4 2 7" xfId="44254"/>
    <cellStyle name="표준 5 2 3 2 2 2 3 2 4 3" xfId="9192"/>
    <cellStyle name="표준 5 2 3 2 2 2 3 2 4 3 2" xfId="29898"/>
    <cellStyle name="표준 5 2 3 2 2 2 3 2 4 3 3" xfId="38109"/>
    <cellStyle name="표준 5 2 3 2 2 2 3 2 4 3 4" xfId="46302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3"/>
    <cellStyle name="표준 5 2 3 2 2 2 3 2 4 9" xfId="42206"/>
    <cellStyle name="표준 5 2 3 2 2 2 3 2 5" xfId="9704"/>
    <cellStyle name="표준 5 2 3 2 2 2 3 2 5 2" xfId="13816"/>
    <cellStyle name="표준 5 2 3 2 2 2 3 2 5 2 2" xfId="30410"/>
    <cellStyle name="표준 5 2 3 2 2 2 3 2 5 2 3" xfId="38621"/>
    <cellStyle name="표준 5 2 3 2 2 2 3 2 5 2 4" xfId="46814"/>
    <cellStyle name="표준 5 2 3 2 2 2 3 2 5 3" xfId="18056"/>
    <cellStyle name="표준 5 2 3 2 2 2 3 2 5 4" xfId="22218"/>
    <cellStyle name="표준 5 2 3 2 2 2 3 2 5 5" xfId="26314"/>
    <cellStyle name="표준 5 2 3 2 2 2 3 2 5 6" xfId="34525"/>
    <cellStyle name="표준 5 2 3 2 2 2 3 2 5 7" xfId="42718"/>
    <cellStyle name="표준 5 2 3 2 2 2 3 2 6" xfId="7656"/>
    <cellStyle name="표준 5 2 3 2 2 2 3 2 6 2" xfId="28362"/>
    <cellStyle name="표준 5 2 3 2 2 2 3 2 6 3" xfId="36573"/>
    <cellStyle name="표준 5 2 3 2 2 2 3 2 6 4" xfId="44766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7"/>
    <cellStyle name="표준 5 2 3 2 2 2 3 3 2 2 4" xfId="47070"/>
    <cellStyle name="표준 5 2 3 2 2 2 3 3 2 3" xfId="18312"/>
    <cellStyle name="표준 5 2 3 2 2 2 3 3 2 4" xfId="22474"/>
    <cellStyle name="표준 5 2 3 2 2 2 3 3 2 5" xfId="26570"/>
    <cellStyle name="표준 5 2 3 2 2 2 3 3 2 6" xfId="34781"/>
    <cellStyle name="표준 5 2 3 2 2 2 3 3 2 7" xfId="42974"/>
    <cellStyle name="표준 5 2 3 2 2 2 3 3 3" xfId="7912"/>
    <cellStyle name="표준 5 2 3 2 2 2 3 3 3 2" xfId="28618"/>
    <cellStyle name="표준 5 2 3 2 2 2 3 3 3 3" xfId="36829"/>
    <cellStyle name="표준 5 2 3 2 2 2 3 3 3 4" xfId="45022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3"/>
    <cellStyle name="표준 5 2 3 2 2 2 3 3 9" xfId="40926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9"/>
    <cellStyle name="표준 5 2 3 2 2 2 3 4 2 2 4" xfId="47582"/>
    <cellStyle name="표준 5 2 3 2 2 2 3 4 2 3" xfId="18824"/>
    <cellStyle name="표준 5 2 3 2 2 2 3 4 2 4" xfId="22986"/>
    <cellStyle name="표준 5 2 3 2 2 2 3 4 2 5" xfId="27082"/>
    <cellStyle name="표준 5 2 3 2 2 2 3 4 2 6" xfId="35293"/>
    <cellStyle name="표준 5 2 3 2 2 2 3 4 2 7" xfId="43486"/>
    <cellStyle name="표준 5 2 3 2 2 2 3 4 3" xfId="8424"/>
    <cellStyle name="표준 5 2 3 2 2 2 3 4 3 2" xfId="29130"/>
    <cellStyle name="표준 5 2 3 2 2 2 3 4 3 3" xfId="37341"/>
    <cellStyle name="표준 5 2 3 2 2 2 3 4 3 4" xfId="45534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5"/>
    <cellStyle name="표준 5 2 3 2 2 2 3 4 9" xfId="41438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1"/>
    <cellStyle name="표준 5 2 3 2 2 2 3 5 2 2 4" xfId="48094"/>
    <cellStyle name="표준 5 2 3 2 2 2 3 5 2 3" xfId="19336"/>
    <cellStyle name="표준 5 2 3 2 2 2 3 5 2 4" xfId="23498"/>
    <cellStyle name="표준 5 2 3 2 2 2 3 5 2 5" xfId="27594"/>
    <cellStyle name="표준 5 2 3 2 2 2 3 5 2 6" xfId="35805"/>
    <cellStyle name="표준 5 2 3 2 2 2 3 5 2 7" xfId="43998"/>
    <cellStyle name="표준 5 2 3 2 2 2 3 5 3" xfId="8936"/>
    <cellStyle name="표준 5 2 3 2 2 2 3 5 3 2" xfId="29642"/>
    <cellStyle name="표준 5 2 3 2 2 2 3 5 3 3" xfId="37853"/>
    <cellStyle name="표준 5 2 3 2 2 2 3 5 3 4" xfId="46046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7"/>
    <cellStyle name="표준 5 2 3 2 2 2 3 5 9" xfId="41950"/>
    <cellStyle name="표준 5 2 3 2 2 2 3 6" xfId="9448"/>
    <cellStyle name="표준 5 2 3 2 2 2 3 6 2" xfId="13560"/>
    <cellStyle name="표준 5 2 3 2 2 2 3 6 2 2" xfId="30154"/>
    <cellStyle name="표준 5 2 3 2 2 2 3 6 2 3" xfId="38365"/>
    <cellStyle name="표준 5 2 3 2 2 2 3 6 2 4" xfId="46558"/>
    <cellStyle name="표준 5 2 3 2 2 2 3 6 3" xfId="17800"/>
    <cellStyle name="표준 5 2 3 2 2 2 3 6 4" xfId="21962"/>
    <cellStyle name="표준 5 2 3 2 2 2 3 6 5" xfId="26058"/>
    <cellStyle name="표준 5 2 3 2 2 2 3 6 6" xfId="34269"/>
    <cellStyle name="표준 5 2 3 2 2 2 3 6 7" xfId="42462"/>
    <cellStyle name="표준 5 2 3 2 2 2 3 7" xfId="7400"/>
    <cellStyle name="표준 5 2 3 2 2 2 3 7 2" xfId="28106"/>
    <cellStyle name="표준 5 2 3 2 2 2 3 7 3" xfId="36317"/>
    <cellStyle name="표준 5 2 3 2 2 2 3 7 4" xfId="44510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9"/>
    <cellStyle name="표준 5 2 3 2 2 2 4 12" xfId="40542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5"/>
    <cellStyle name="표준 5 2 3 2 2 2 4 2 2 2 4" xfId="47198"/>
    <cellStyle name="표준 5 2 3 2 2 2 4 2 2 3" xfId="18440"/>
    <cellStyle name="표준 5 2 3 2 2 2 4 2 2 4" xfId="22602"/>
    <cellStyle name="표준 5 2 3 2 2 2 4 2 2 5" xfId="26698"/>
    <cellStyle name="표준 5 2 3 2 2 2 4 2 2 6" xfId="34909"/>
    <cellStyle name="표준 5 2 3 2 2 2 4 2 2 7" xfId="43102"/>
    <cellStyle name="표준 5 2 3 2 2 2 4 2 3" xfId="8040"/>
    <cellStyle name="표준 5 2 3 2 2 2 4 2 3 2" xfId="28746"/>
    <cellStyle name="표준 5 2 3 2 2 2 4 2 3 3" xfId="36957"/>
    <cellStyle name="표준 5 2 3 2 2 2 4 2 3 4" xfId="45150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1"/>
    <cellStyle name="표준 5 2 3 2 2 2 4 2 9" xfId="41054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7"/>
    <cellStyle name="표준 5 2 3 2 2 2 4 3 2 2 4" xfId="47710"/>
    <cellStyle name="표준 5 2 3 2 2 2 4 3 2 3" xfId="18952"/>
    <cellStyle name="표준 5 2 3 2 2 2 4 3 2 4" xfId="23114"/>
    <cellStyle name="표준 5 2 3 2 2 2 4 3 2 5" xfId="27210"/>
    <cellStyle name="표준 5 2 3 2 2 2 4 3 2 6" xfId="35421"/>
    <cellStyle name="표준 5 2 3 2 2 2 4 3 2 7" xfId="43614"/>
    <cellStyle name="표준 5 2 3 2 2 2 4 3 3" xfId="8552"/>
    <cellStyle name="표준 5 2 3 2 2 2 4 3 3 2" xfId="29258"/>
    <cellStyle name="표준 5 2 3 2 2 2 4 3 3 3" xfId="37469"/>
    <cellStyle name="표준 5 2 3 2 2 2 4 3 3 4" xfId="45662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3"/>
    <cellStyle name="표준 5 2 3 2 2 2 4 3 9" xfId="41566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9"/>
    <cellStyle name="표준 5 2 3 2 2 2 4 4 2 2 4" xfId="48222"/>
    <cellStyle name="표준 5 2 3 2 2 2 4 4 2 3" xfId="19464"/>
    <cellStyle name="표준 5 2 3 2 2 2 4 4 2 4" xfId="23626"/>
    <cellStyle name="표준 5 2 3 2 2 2 4 4 2 5" xfId="27722"/>
    <cellStyle name="표준 5 2 3 2 2 2 4 4 2 6" xfId="35933"/>
    <cellStyle name="표준 5 2 3 2 2 2 4 4 2 7" xfId="44126"/>
    <cellStyle name="표준 5 2 3 2 2 2 4 4 3" xfId="9064"/>
    <cellStyle name="표준 5 2 3 2 2 2 4 4 3 2" xfId="29770"/>
    <cellStyle name="표준 5 2 3 2 2 2 4 4 3 3" xfId="37981"/>
    <cellStyle name="표준 5 2 3 2 2 2 4 4 3 4" xfId="46174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5"/>
    <cellStyle name="표준 5 2 3 2 2 2 4 4 9" xfId="42078"/>
    <cellStyle name="표준 5 2 3 2 2 2 4 5" xfId="9576"/>
    <cellStyle name="표준 5 2 3 2 2 2 4 5 2" xfId="13688"/>
    <cellStyle name="표준 5 2 3 2 2 2 4 5 2 2" xfId="30282"/>
    <cellStyle name="표준 5 2 3 2 2 2 4 5 2 3" xfId="38493"/>
    <cellStyle name="표준 5 2 3 2 2 2 4 5 2 4" xfId="46686"/>
    <cellStyle name="표준 5 2 3 2 2 2 4 5 3" xfId="17928"/>
    <cellStyle name="표준 5 2 3 2 2 2 4 5 4" xfId="22090"/>
    <cellStyle name="표준 5 2 3 2 2 2 4 5 5" xfId="26186"/>
    <cellStyle name="표준 5 2 3 2 2 2 4 5 6" xfId="34397"/>
    <cellStyle name="표준 5 2 3 2 2 2 4 5 7" xfId="42590"/>
    <cellStyle name="표준 5 2 3 2 2 2 4 6" xfId="7528"/>
    <cellStyle name="표준 5 2 3 2 2 2 4 6 2" xfId="28234"/>
    <cellStyle name="표준 5 2 3 2 2 2 4 6 3" xfId="36445"/>
    <cellStyle name="표준 5 2 3 2 2 2 4 6 4" xfId="44638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9"/>
    <cellStyle name="표준 5 2 3 2 2 2 5 2 2 4" xfId="46942"/>
    <cellStyle name="표준 5 2 3 2 2 2 5 2 3" xfId="18184"/>
    <cellStyle name="표준 5 2 3 2 2 2 5 2 4" xfId="22346"/>
    <cellStyle name="표준 5 2 3 2 2 2 5 2 5" xfId="26442"/>
    <cellStyle name="표준 5 2 3 2 2 2 5 2 6" xfId="34653"/>
    <cellStyle name="표준 5 2 3 2 2 2 5 2 7" xfId="42846"/>
    <cellStyle name="표준 5 2 3 2 2 2 5 3" xfId="7784"/>
    <cellStyle name="표준 5 2 3 2 2 2 5 3 2" xfId="28490"/>
    <cellStyle name="표준 5 2 3 2 2 2 5 3 3" xfId="36701"/>
    <cellStyle name="표준 5 2 3 2 2 2 5 3 4" xfId="44894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5"/>
    <cellStyle name="표준 5 2 3 2 2 2 5 9" xfId="40798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1"/>
    <cellStyle name="표준 5 2 3 2 2 2 6 2 2 4" xfId="47454"/>
    <cellStyle name="표준 5 2 3 2 2 2 6 2 3" xfId="18696"/>
    <cellStyle name="표준 5 2 3 2 2 2 6 2 4" xfId="22858"/>
    <cellStyle name="표준 5 2 3 2 2 2 6 2 5" xfId="26954"/>
    <cellStyle name="표준 5 2 3 2 2 2 6 2 6" xfId="35165"/>
    <cellStyle name="표준 5 2 3 2 2 2 6 2 7" xfId="43358"/>
    <cellStyle name="표준 5 2 3 2 2 2 6 3" xfId="8296"/>
    <cellStyle name="표준 5 2 3 2 2 2 6 3 2" xfId="29002"/>
    <cellStyle name="표준 5 2 3 2 2 2 6 3 3" xfId="37213"/>
    <cellStyle name="표준 5 2 3 2 2 2 6 3 4" xfId="45406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7"/>
    <cellStyle name="표준 5 2 3 2 2 2 6 9" xfId="41310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3"/>
    <cellStyle name="표준 5 2 3 2 2 2 7 2 2 4" xfId="47966"/>
    <cellStyle name="표준 5 2 3 2 2 2 7 2 3" xfId="19208"/>
    <cellStyle name="표준 5 2 3 2 2 2 7 2 4" xfId="23370"/>
    <cellStyle name="표준 5 2 3 2 2 2 7 2 5" xfId="27466"/>
    <cellStyle name="표준 5 2 3 2 2 2 7 2 6" xfId="35677"/>
    <cellStyle name="표준 5 2 3 2 2 2 7 2 7" xfId="43870"/>
    <cellStyle name="표준 5 2 3 2 2 2 7 3" xfId="8808"/>
    <cellStyle name="표준 5 2 3 2 2 2 7 3 2" xfId="29514"/>
    <cellStyle name="표준 5 2 3 2 2 2 7 3 3" xfId="37725"/>
    <cellStyle name="표준 5 2 3 2 2 2 7 3 4" xfId="45918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9"/>
    <cellStyle name="표준 5 2 3 2 2 2 7 9" xfId="41822"/>
    <cellStyle name="표준 5 2 3 2 2 2 8" xfId="7045"/>
    <cellStyle name="표준 5 2 3 2 2 2 8 2" xfId="9320"/>
    <cellStyle name="표준 5 2 3 2 2 2 8 2 2" xfId="30026"/>
    <cellStyle name="표준 5 2 3 2 2 2 8 2 3" xfId="38237"/>
    <cellStyle name="표준 5 2 3 2 2 2 8 2 4" xfId="46430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1"/>
    <cellStyle name="표준 5 2 3 2 2 2 8 8" xfId="42334"/>
    <cellStyle name="표준 5 2 3 2 2 2 9" xfId="7133"/>
    <cellStyle name="표준 5 2 3 2 2 2 9 2" xfId="27978"/>
    <cellStyle name="표준 5 2 3 2 2 2 9 3" xfId="36189"/>
    <cellStyle name="표준 5 2 3 2 2 2 9 4" xfId="44382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5"/>
    <cellStyle name="표준 5 2 3 2 2 3 14" xfId="40318"/>
    <cellStyle name="표준 5 2 3 2 2 3 2" xfId="577"/>
    <cellStyle name="표준 5 2 3 2 2 3 2 10" xfId="19946"/>
    <cellStyle name="표준 5 2 3 2 2 3 2 11" xfId="24042"/>
    <cellStyle name="표준 5 2 3 2 2 3 2 12" xfId="32253"/>
    <cellStyle name="표준 5 2 3 2 2 3 2 13" xfId="40446"/>
    <cellStyle name="표준 5 2 3 2 2 3 2 2" xfId="833"/>
    <cellStyle name="표준 5 2 3 2 2 3 2 2 10" xfId="24298"/>
    <cellStyle name="표준 5 2 3 2 2 3 2 2 11" xfId="32509"/>
    <cellStyle name="표준 5 2 3 2 2 3 2 2 12" xfId="40702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5"/>
    <cellStyle name="표준 5 2 3 2 2 3 2 2 2 2 2 4" xfId="47358"/>
    <cellStyle name="표준 5 2 3 2 2 3 2 2 2 2 3" xfId="18600"/>
    <cellStyle name="표준 5 2 3 2 2 3 2 2 2 2 4" xfId="22762"/>
    <cellStyle name="표준 5 2 3 2 2 3 2 2 2 2 5" xfId="26858"/>
    <cellStyle name="표준 5 2 3 2 2 3 2 2 2 2 6" xfId="35069"/>
    <cellStyle name="표준 5 2 3 2 2 3 2 2 2 2 7" xfId="43262"/>
    <cellStyle name="표준 5 2 3 2 2 3 2 2 2 3" xfId="8200"/>
    <cellStyle name="표준 5 2 3 2 2 3 2 2 2 3 2" xfId="28906"/>
    <cellStyle name="표준 5 2 3 2 2 3 2 2 2 3 3" xfId="37117"/>
    <cellStyle name="표준 5 2 3 2 2 3 2 2 2 3 4" xfId="45310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1"/>
    <cellStyle name="표준 5 2 3 2 2 3 2 2 2 9" xfId="41214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7"/>
    <cellStyle name="표준 5 2 3 2 2 3 2 2 3 2 2 4" xfId="47870"/>
    <cellStyle name="표준 5 2 3 2 2 3 2 2 3 2 3" xfId="19112"/>
    <cellStyle name="표준 5 2 3 2 2 3 2 2 3 2 4" xfId="23274"/>
    <cellStyle name="표준 5 2 3 2 2 3 2 2 3 2 5" xfId="27370"/>
    <cellStyle name="표준 5 2 3 2 2 3 2 2 3 2 6" xfId="35581"/>
    <cellStyle name="표준 5 2 3 2 2 3 2 2 3 2 7" xfId="43774"/>
    <cellStyle name="표준 5 2 3 2 2 3 2 2 3 3" xfId="8712"/>
    <cellStyle name="표준 5 2 3 2 2 3 2 2 3 3 2" xfId="29418"/>
    <cellStyle name="표준 5 2 3 2 2 3 2 2 3 3 3" xfId="37629"/>
    <cellStyle name="표준 5 2 3 2 2 3 2 2 3 3 4" xfId="45822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3"/>
    <cellStyle name="표준 5 2 3 2 2 3 2 2 3 9" xfId="41726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9"/>
    <cellStyle name="표준 5 2 3 2 2 3 2 2 4 2 2 4" xfId="48382"/>
    <cellStyle name="표준 5 2 3 2 2 3 2 2 4 2 3" xfId="19624"/>
    <cellStyle name="표준 5 2 3 2 2 3 2 2 4 2 4" xfId="23786"/>
    <cellStyle name="표준 5 2 3 2 2 3 2 2 4 2 5" xfId="27882"/>
    <cellStyle name="표준 5 2 3 2 2 3 2 2 4 2 6" xfId="36093"/>
    <cellStyle name="표준 5 2 3 2 2 3 2 2 4 2 7" xfId="44286"/>
    <cellStyle name="표준 5 2 3 2 2 3 2 2 4 3" xfId="9224"/>
    <cellStyle name="표준 5 2 3 2 2 3 2 2 4 3 2" xfId="29930"/>
    <cellStyle name="표준 5 2 3 2 2 3 2 2 4 3 3" xfId="38141"/>
    <cellStyle name="표준 5 2 3 2 2 3 2 2 4 3 4" xfId="46334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5"/>
    <cellStyle name="표준 5 2 3 2 2 3 2 2 4 9" xfId="42238"/>
    <cellStyle name="표준 5 2 3 2 2 3 2 2 5" xfId="9736"/>
    <cellStyle name="표준 5 2 3 2 2 3 2 2 5 2" xfId="13848"/>
    <cellStyle name="표준 5 2 3 2 2 3 2 2 5 2 2" xfId="30442"/>
    <cellStyle name="표준 5 2 3 2 2 3 2 2 5 2 3" xfId="38653"/>
    <cellStyle name="표준 5 2 3 2 2 3 2 2 5 2 4" xfId="46846"/>
    <cellStyle name="표준 5 2 3 2 2 3 2 2 5 3" xfId="18088"/>
    <cellStyle name="표준 5 2 3 2 2 3 2 2 5 4" xfId="22250"/>
    <cellStyle name="표준 5 2 3 2 2 3 2 2 5 5" xfId="26346"/>
    <cellStyle name="표준 5 2 3 2 2 3 2 2 5 6" xfId="34557"/>
    <cellStyle name="표준 5 2 3 2 2 3 2 2 5 7" xfId="42750"/>
    <cellStyle name="표준 5 2 3 2 2 3 2 2 6" xfId="7688"/>
    <cellStyle name="표준 5 2 3 2 2 3 2 2 6 2" xfId="28394"/>
    <cellStyle name="표준 5 2 3 2 2 3 2 2 6 3" xfId="36605"/>
    <cellStyle name="표준 5 2 3 2 2 3 2 2 6 4" xfId="44798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9"/>
    <cellStyle name="표준 5 2 3 2 2 3 2 3 2 2 4" xfId="47102"/>
    <cellStyle name="표준 5 2 3 2 2 3 2 3 2 3" xfId="18344"/>
    <cellStyle name="표준 5 2 3 2 2 3 2 3 2 4" xfId="22506"/>
    <cellStyle name="표준 5 2 3 2 2 3 2 3 2 5" xfId="26602"/>
    <cellStyle name="표준 5 2 3 2 2 3 2 3 2 6" xfId="34813"/>
    <cellStyle name="표준 5 2 3 2 2 3 2 3 2 7" xfId="43006"/>
    <cellStyle name="표준 5 2 3 2 2 3 2 3 3" xfId="7944"/>
    <cellStyle name="표준 5 2 3 2 2 3 2 3 3 2" xfId="28650"/>
    <cellStyle name="표준 5 2 3 2 2 3 2 3 3 3" xfId="36861"/>
    <cellStyle name="표준 5 2 3 2 2 3 2 3 3 4" xfId="45054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5"/>
    <cellStyle name="표준 5 2 3 2 2 3 2 3 9" xfId="40958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1"/>
    <cellStyle name="표준 5 2 3 2 2 3 2 4 2 2 4" xfId="47614"/>
    <cellStyle name="표준 5 2 3 2 2 3 2 4 2 3" xfId="18856"/>
    <cellStyle name="표준 5 2 3 2 2 3 2 4 2 4" xfId="23018"/>
    <cellStyle name="표준 5 2 3 2 2 3 2 4 2 5" xfId="27114"/>
    <cellStyle name="표준 5 2 3 2 2 3 2 4 2 6" xfId="35325"/>
    <cellStyle name="표준 5 2 3 2 2 3 2 4 2 7" xfId="43518"/>
    <cellStyle name="표준 5 2 3 2 2 3 2 4 3" xfId="8456"/>
    <cellStyle name="표준 5 2 3 2 2 3 2 4 3 2" xfId="29162"/>
    <cellStyle name="표준 5 2 3 2 2 3 2 4 3 3" xfId="37373"/>
    <cellStyle name="표준 5 2 3 2 2 3 2 4 3 4" xfId="45566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7"/>
    <cellStyle name="표준 5 2 3 2 2 3 2 4 9" xfId="41470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3"/>
    <cellStyle name="표준 5 2 3 2 2 3 2 5 2 2 4" xfId="48126"/>
    <cellStyle name="표준 5 2 3 2 2 3 2 5 2 3" xfId="19368"/>
    <cellStyle name="표준 5 2 3 2 2 3 2 5 2 4" xfId="23530"/>
    <cellStyle name="표준 5 2 3 2 2 3 2 5 2 5" xfId="27626"/>
    <cellStyle name="표준 5 2 3 2 2 3 2 5 2 6" xfId="35837"/>
    <cellStyle name="표준 5 2 3 2 2 3 2 5 2 7" xfId="44030"/>
    <cellStyle name="표준 5 2 3 2 2 3 2 5 3" xfId="8968"/>
    <cellStyle name="표준 5 2 3 2 2 3 2 5 3 2" xfId="29674"/>
    <cellStyle name="표준 5 2 3 2 2 3 2 5 3 3" xfId="37885"/>
    <cellStyle name="표준 5 2 3 2 2 3 2 5 3 4" xfId="46078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9"/>
    <cellStyle name="표준 5 2 3 2 2 3 2 5 9" xfId="41982"/>
    <cellStyle name="표준 5 2 3 2 2 3 2 6" xfId="9480"/>
    <cellStyle name="표준 5 2 3 2 2 3 2 6 2" xfId="13592"/>
    <cellStyle name="표준 5 2 3 2 2 3 2 6 2 2" xfId="30186"/>
    <cellStyle name="표준 5 2 3 2 2 3 2 6 2 3" xfId="38397"/>
    <cellStyle name="표준 5 2 3 2 2 3 2 6 2 4" xfId="46590"/>
    <cellStyle name="표준 5 2 3 2 2 3 2 6 3" xfId="17832"/>
    <cellStyle name="표준 5 2 3 2 2 3 2 6 4" xfId="21994"/>
    <cellStyle name="표준 5 2 3 2 2 3 2 6 5" xfId="26090"/>
    <cellStyle name="표준 5 2 3 2 2 3 2 6 6" xfId="34301"/>
    <cellStyle name="표준 5 2 3 2 2 3 2 6 7" xfId="42494"/>
    <cellStyle name="표준 5 2 3 2 2 3 2 7" xfId="7432"/>
    <cellStyle name="표준 5 2 3 2 2 3 2 7 2" xfId="28138"/>
    <cellStyle name="표준 5 2 3 2 2 3 2 7 3" xfId="36349"/>
    <cellStyle name="표준 5 2 3 2 2 3 2 7 4" xfId="44542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1"/>
    <cellStyle name="표준 5 2 3 2 2 3 3 12" xfId="40574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7"/>
    <cellStyle name="표준 5 2 3 2 2 3 3 2 2 2 4" xfId="47230"/>
    <cellStyle name="표준 5 2 3 2 2 3 3 2 2 3" xfId="18472"/>
    <cellStyle name="표준 5 2 3 2 2 3 3 2 2 4" xfId="22634"/>
    <cellStyle name="표준 5 2 3 2 2 3 3 2 2 5" xfId="26730"/>
    <cellStyle name="표준 5 2 3 2 2 3 3 2 2 6" xfId="34941"/>
    <cellStyle name="표준 5 2 3 2 2 3 3 2 2 7" xfId="43134"/>
    <cellStyle name="표준 5 2 3 2 2 3 3 2 3" xfId="8072"/>
    <cellStyle name="표준 5 2 3 2 2 3 3 2 3 2" xfId="28778"/>
    <cellStyle name="표준 5 2 3 2 2 3 3 2 3 3" xfId="36989"/>
    <cellStyle name="표준 5 2 3 2 2 3 3 2 3 4" xfId="45182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3"/>
    <cellStyle name="표준 5 2 3 2 2 3 3 2 9" xfId="41086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9"/>
    <cellStyle name="표준 5 2 3 2 2 3 3 3 2 2 4" xfId="47742"/>
    <cellStyle name="표준 5 2 3 2 2 3 3 3 2 3" xfId="18984"/>
    <cellStyle name="표준 5 2 3 2 2 3 3 3 2 4" xfId="23146"/>
    <cellStyle name="표준 5 2 3 2 2 3 3 3 2 5" xfId="27242"/>
    <cellStyle name="표준 5 2 3 2 2 3 3 3 2 6" xfId="35453"/>
    <cellStyle name="표준 5 2 3 2 2 3 3 3 2 7" xfId="43646"/>
    <cellStyle name="표준 5 2 3 2 2 3 3 3 3" xfId="8584"/>
    <cellStyle name="표준 5 2 3 2 2 3 3 3 3 2" xfId="29290"/>
    <cellStyle name="표준 5 2 3 2 2 3 3 3 3 3" xfId="37501"/>
    <cellStyle name="표준 5 2 3 2 2 3 3 3 3 4" xfId="45694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5"/>
    <cellStyle name="표준 5 2 3 2 2 3 3 3 9" xfId="41598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1"/>
    <cellStyle name="표준 5 2 3 2 2 3 3 4 2 2 4" xfId="48254"/>
    <cellStyle name="표준 5 2 3 2 2 3 3 4 2 3" xfId="19496"/>
    <cellStyle name="표준 5 2 3 2 2 3 3 4 2 4" xfId="23658"/>
    <cellStyle name="표준 5 2 3 2 2 3 3 4 2 5" xfId="27754"/>
    <cellStyle name="표준 5 2 3 2 2 3 3 4 2 6" xfId="35965"/>
    <cellStyle name="표준 5 2 3 2 2 3 3 4 2 7" xfId="44158"/>
    <cellStyle name="표준 5 2 3 2 2 3 3 4 3" xfId="9096"/>
    <cellStyle name="표준 5 2 3 2 2 3 3 4 3 2" xfId="29802"/>
    <cellStyle name="표준 5 2 3 2 2 3 3 4 3 3" xfId="38013"/>
    <cellStyle name="표준 5 2 3 2 2 3 3 4 3 4" xfId="46206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7"/>
    <cellStyle name="표준 5 2 3 2 2 3 3 4 9" xfId="42110"/>
    <cellStyle name="표준 5 2 3 2 2 3 3 5" xfId="9608"/>
    <cellStyle name="표준 5 2 3 2 2 3 3 5 2" xfId="13720"/>
    <cellStyle name="표준 5 2 3 2 2 3 3 5 2 2" xfId="30314"/>
    <cellStyle name="표준 5 2 3 2 2 3 3 5 2 3" xfId="38525"/>
    <cellStyle name="표준 5 2 3 2 2 3 3 5 2 4" xfId="46718"/>
    <cellStyle name="표준 5 2 3 2 2 3 3 5 3" xfId="17960"/>
    <cellStyle name="표준 5 2 3 2 2 3 3 5 4" xfId="22122"/>
    <cellStyle name="표준 5 2 3 2 2 3 3 5 5" xfId="26218"/>
    <cellStyle name="표준 5 2 3 2 2 3 3 5 6" xfId="34429"/>
    <cellStyle name="표준 5 2 3 2 2 3 3 5 7" xfId="42622"/>
    <cellStyle name="표준 5 2 3 2 2 3 3 6" xfId="7560"/>
    <cellStyle name="표준 5 2 3 2 2 3 3 6 2" xfId="28266"/>
    <cellStyle name="표준 5 2 3 2 2 3 3 6 3" xfId="36477"/>
    <cellStyle name="표준 5 2 3 2 2 3 3 6 4" xfId="44670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1"/>
    <cellStyle name="표준 5 2 3 2 2 3 4 2 2 4" xfId="46974"/>
    <cellStyle name="표준 5 2 3 2 2 3 4 2 3" xfId="18216"/>
    <cellStyle name="표준 5 2 3 2 2 3 4 2 4" xfId="22378"/>
    <cellStyle name="표준 5 2 3 2 2 3 4 2 5" xfId="26474"/>
    <cellStyle name="표준 5 2 3 2 2 3 4 2 6" xfId="34685"/>
    <cellStyle name="표준 5 2 3 2 2 3 4 2 7" xfId="42878"/>
    <cellStyle name="표준 5 2 3 2 2 3 4 3" xfId="7816"/>
    <cellStyle name="표준 5 2 3 2 2 3 4 3 2" xfId="28522"/>
    <cellStyle name="표준 5 2 3 2 2 3 4 3 3" xfId="36733"/>
    <cellStyle name="표준 5 2 3 2 2 3 4 3 4" xfId="44926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7"/>
    <cellStyle name="표준 5 2 3 2 2 3 4 9" xfId="40830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3"/>
    <cellStyle name="표준 5 2 3 2 2 3 5 2 2 4" xfId="47486"/>
    <cellStyle name="표준 5 2 3 2 2 3 5 2 3" xfId="18728"/>
    <cellStyle name="표준 5 2 3 2 2 3 5 2 4" xfId="22890"/>
    <cellStyle name="표준 5 2 3 2 2 3 5 2 5" xfId="26986"/>
    <cellStyle name="표준 5 2 3 2 2 3 5 2 6" xfId="35197"/>
    <cellStyle name="표준 5 2 3 2 2 3 5 2 7" xfId="43390"/>
    <cellStyle name="표준 5 2 3 2 2 3 5 3" xfId="8328"/>
    <cellStyle name="표준 5 2 3 2 2 3 5 3 2" xfId="29034"/>
    <cellStyle name="표준 5 2 3 2 2 3 5 3 3" xfId="37245"/>
    <cellStyle name="표준 5 2 3 2 2 3 5 3 4" xfId="45438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9"/>
    <cellStyle name="표준 5 2 3 2 2 3 5 9" xfId="41342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5"/>
    <cellStyle name="표준 5 2 3 2 2 3 6 2 2 4" xfId="47998"/>
    <cellStyle name="표준 5 2 3 2 2 3 6 2 3" xfId="19240"/>
    <cellStyle name="표준 5 2 3 2 2 3 6 2 4" xfId="23402"/>
    <cellStyle name="표준 5 2 3 2 2 3 6 2 5" xfId="27498"/>
    <cellStyle name="표준 5 2 3 2 2 3 6 2 6" xfId="35709"/>
    <cellStyle name="표준 5 2 3 2 2 3 6 2 7" xfId="43902"/>
    <cellStyle name="표준 5 2 3 2 2 3 6 3" xfId="8840"/>
    <cellStyle name="표준 5 2 3 2 2 3 6 3 2" xfId="29546"/>
    <cellStyle name="표준 5 2 3 2 2 3 6 3 3" xfId="37757"/>
    <cellStyle name="표준 5 2 3 2 2 3 6 3 4" xfId="45950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1"/>
    <cellStyle name="표준 5 2 3 2 2 3 6 9" xfId="41854"/>
    <cellStyle name="표준 5 2 3 2 2 3 7" xfId="9352"/>
    <cellStyle name="표준 5 2 3 2 2 3 7 2" xfId="13464"/>
    <cellStyle name="표준 5 2 3 2 2 3 7 2 2" xfId="30058"/>
    <cellStyle name="표준 5 2 3 2 2 3 7 2 3" xfId="38269"/>
    <cellStyle name="표준 5 2 3 2 2 3 7 2 4" xfId="46462"/>
    <cellStyle name="표준 5 2 3 2 2 3 7 3" xfId="17704"/>
    <cellStyle name="표준 5 2 3 2 2 3 7 4" xfId="21866"/>
    <cellStyle name="표준 5 2 3 2 2 3 7 5" xfId="25962"/>
    <cellStyle name="표준 5 2 3 2 2 3 7 6" xfId="34173"/>
    <cellStyle name="표준 5 2 3 2 2 3 7 7" xfId="42366"/>
    <cellStyle name="표준 5 2 3 2 2 3 8" xfId="7304"/>
    <cellStyle name="표준 5 2 3 2 2 3 8 2" xfId="28010"/>
    <cellStyle name="표준 5 2 3 2 2 3 8 3" xfId="36221"/>
    <cellStyle name="표준 5 2 3 2 2 3 8 4" xfId="44414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9"/>
    <cellStyle name="표준 5 2 3 2 2 4 13" xfId="40382"/>
    <cellStyle name="표준 5 2 3 2 2 4 2" xfId="769"/>
    <cellStyle name="표준 5 2 3 2 2 4 2 10" xfId="24234"/>
    <cellStyle name="표준 5 2 3 2 2 4 2 11" xfId="32445"/>
    <cellStyle name="표준 5 2 3 2 2 4 2 12" xfId="40638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1"/>
    <cellStyle name="표준 5 2 3 2 2 4 2 2 2 2 4" xfId="47294"/>
    <cellStyle name="표준 5 2 3 2 2 4 2 2 2 3" xfId="18536"/>
    <cellStyle name="표준 5 2 3 2 2 4 2 2 2 4" xfId="22698"/>
    <cellStyle name="표준 5 2 3 2 2 4 2 2 2 5" xfId="26794"/>
    <cellStyle name="표준 5 2 3 2 2 4 2 2 2 6" xfId="35005"/>
    <cellStyle name="표준 5 2 3 2 2 4 2 2 2 7" xfId="43198"/>
    <cellStyle name="표준 5 2 3 2 2 4 2 2 3" xfId="8136"/>
    <cellStyle name="표준 5 2 3 2 2 4 2 2 3 2" xfId="28842"/>
    <cellStyle name="표준 5 2 3 2 2 4 2 2 3 3" xfId="37053"/>
    <cellStyle name="표준 5 2 3 2 2 4 2 2 3 4" xfId="45246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7"/>
    <cellStyle name="표준 5 2 3 2 2 4 2 2 9" xfId="41150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3"/>
    <cellStyle name="표준 5 2 3 2 2 4 2 3 2 2 4" xfId="47806"/>
    <cellStyle name="표준 5 2 3 2 2 4 2 3 2 3" xfId="19048"/>
    <cellStyle name="표준 5 2 3 2 2 4 2 3 2 4" xfId="23210"/>
    <cellStyle name="표준 5 2 3 2 2 4 2 3 2 5" xfId="27306"/>
    <cellStyle name="표준 5 2 3 2 2 4 2 3 2 6" xfId="35517"/>
    <cellStyle name="표준 5 2 3 2 2 4 2 3 2 7" xfId="43710"/>
    <cellStyle name="표준 5 2 3 2 2 4 2 3 3" xfId="8648"/>
    <cellStyle name="표준 5 2 3 2 2 4 2 3 3 2" xfId="29354"/>
    <cellStyle name="표준 5 2 3 2 2 4 2 3 3 3" xfId="37565"/>
    <cellStyle name="표준 5 2 3 2 2 4 2 3 3 4" xfId="45758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9"/>
    <cellStyle name="표준 5 2 3 2 2 4 2 3 9" xfId="41662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5"/>
    <cellStyle name="표준 5 2 3 2 2 4 2 4 2 2 4" xfId="48318"/>
    <cellStyle name="표준 5 2 3 2 2 4 2 4 2 3" xfId="19560"/>
    <cellStyle name="표준 5 2 3 2 2 4 2 4 2 4" xfId="23722"/>
    <cellStyle name="표준 5 2 3 2 2 4 2 4 2 5" xfId="27818"/>
    <cellStyle name="표준 5 2 3 2 2 4 2 4 2 6" xfId="36029"/>
    <cellStyle name="표준 5 2 3 2 2 4 2 4 2 7" xfId="44222"/>
    <cellStyle name="표준 5 2 3 2 2 4 2 4 3" xfId="9160"/>
    <cellStyle name="표준 5 2 3 2 2 4 2 4 3 2" xfId="29866"/>
    <cellStyle name="표준 5 2 3 2 2 4 2 4 3 3" xfId="38077"/>
    <cellStyle name="표준 5 2 3 2 2 4 2 4 3 4" xfId="46270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1"/>
    <cellStyle name="표준 5 2 3 2 2 4 2 4 9" xfId="42174"/>
    <cellStyle name="표준 5 2 3 2 2 4 2 5" xfId="9672"/>
    <cellStyle name="표준 5 2 3 2 2 4 2 5 2" xfId="13784"/>
    <cellStyle name="표준 5 2 3 2 2 4 2 5 2 2" xfId="30378"/>
    <cellStyle name="표준 5 2 3 2 2 4 2 5 2 3" xfId="38589"/>
    <cellStyle name="표준 5 2 3 2 2 4 2 5 2 4" xfId="46782"/>
    <cellStyle name="표준 5 2 3 2 2 4 2 5 3" xfId="18024"/>
    <cellStyle name="표준 5 2 3 2 2 4 2 5 4" xfId="22186"/>
    <cellStyle name="표준 5 2 3 2 2 4 2 5 5" xfId="26282"/>
    <cellStyle name="표준 5 2 3 2 2 4 2 5 6" xfId="34493"/>
    <cellStyle name="표준 5 2 3 2 2 4 2 5 7" xfId="42686"/>
    <cellStyle name="표준 5 2 3 2 2 4 2 6" xfId="7624"/>
    <cellStyle name="표준 5 2 3 2 2 4 2 6 2" xfId="28330"/>
    <cellStyle name="표준 5 2 3 2 2 4 2 6 3" xfId="36541"/>
    <cellStyle name="표준 5 2 3 2 2 4 2 6 4" xfId="44734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5"/>
    <cellStyle name="표준 5 2 3 2 2 4 3 2 2 4" xfId="47038"/>
    <cellStyle name="표준 5 2 3 2 2 4 3 2 3" xfId="18280"/>
    <cellStyle name="표준 5 2 3 2 2 4 3 2 4" xfId="22442"/>
    <cellStyle name="표준 5 2 3 2 2 4 3 2 5" xfId="26538"/>
    <cellStyle name="표준 5 2 3 2 2 4 3 2 6" xfId="34749"/>
    <cellStyle name="표준 5 2 3 2 2 4 3 2 7" xfId="42942"/>
    <cellStyle name="표준 5 2 3 2 2 4 3 3" xfId="7880"/>
    <cellStyle name="표준 5 2 3 2 2 4 3 3 2" xfId="28586"/>
    <cellStyle name="표준 5 2 3 2 2 4 3 3 3" xfId="36797"/>
    <cellStyle name="표준 5 2 3 2 2 4 3 3 4" xfId="44990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1"/>
    <cellStyle name="표준 5 2 3 2 2 4 3 9" xfId="40894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7"/>
    <cellStyle name="표준 5 2 3 2 2 4 4 2 2 4" xfId="47550"/>
    <cellStyle name="표준 5 2 3 2 2 4 4 2 3" xfId="18792"/>
    <cellStyle name="표준 5 2 3 2 2 4 4 2 4" xfId="22954"/>
    <cellStyle name="표준 5 2 3 2 2 4 4 2 5" xfId="27050"/>
    <cellStyle name="표준 5 2 3 2 2 4 4 2 6" xfId="35261"/>
    <cellStyle name="표준 5 2 3 2 2 4 4 2 7" xfId="43454"/>
    <cellStyle name="표준 5 2 3 2 2 4 4 3" xfId="8392"/>
    <cellStyle name="표준 5 2 3 2 2 4 4 3 2" xfId="29098"/>
    <cellStyle name="표준 5 2 3 2 2 4 4 3 3" xfId="37309"/>
    <cellStyle name="표준 5 2 3 2 2 4 4 3 4" xfId="45502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3"/>
    <cellStyle name="표준 5 2 3 2 2 4 4 9" xfId="41406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9"/>
    <cellStyle name="표준 5 2 3 2 2 4 5 2 2 4" xfId="48062"/>
    <cellStyle name="표준 5 2 3 2 2 4 5 2 3" xfId="19304"/>
    <cellStyle name="표준 5 2 3 2 2 4 5 2 4" xfId="23466"/>
    <cellStyle name="표준 5 2 3 2 2 4 5 2 5" xfId="27562"/>
    <cellStyle name="표준 5 2 3 2 2 4 5 2 6" xfId="35773"/>
    <cellStyle name="표준 5 2 3 2 2 4 5 2 7" xfId="43966"/>
    <cellStyle name="표준 5 2 3 2 2 4 5 3" xfId="8904"/>
    <cellStyle name="표준 5 2 3 2 2 4 5 3 2" xfId="29610"/>
    <cellStyle name="표준 5 2 3 2 2 4 5 3 3" xfId="37821"/>
    <cellStyle name="표준 5 2 3 2 2 4 5 3 4" xfId="46014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5"/>
    <cellStyle name="표준 5 2 3 2 2 4 5 9" xfId="41918"/>
    <cellStyle name="표준 5 2 3 2 2 4 6" xfId="9416"/>
    <cellStyle name="표준 5 2 3 2 2 4 6 2" xfId="13528"/>
    <cellStyle name="표준 5 2 3 2 2 4 6 2 2" xfId="30122"/>
    <cellStyle name="표준 5 2 3 2 2 4 6 2 3" xfId="38333"/>
    <cellStyle name="표준 5 2 3 2 2 4 6 2 4" xfId="46526"/>
    <cellStyle name="표준 5 2 3 2 2 4 6 3" xfId="17768"/>
    <cellStyle name="표준 5 2 3 2 2 4 6 4" xfId="21930"/>
    <cellStyle name="표준 5 2 3 2 2 4 6 5" xfId="26026"/>
    <cellStyle name="표준 5 2 3 2 2 4 6 6" xfId="34237"/>
    <cellStyle name="표준 5 2 3 2 2 4 6 7" xfId="42430"/>
    <cellStyle name="표준 5 2 3 2 2 4 7" xfId="7368"/>
    <cellStyle name="표준 5 2 3 2 2 4 7 2" xfId="28074"/>
    <cellStyle name="표준 5 2 3 2 2 4 7 3" xfId="36285"/>
    <cellStyle name="표준 5 2 3 2 2 4 7 4" xfId="44478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7"/>
    <cellStyle name="표준 5 2 3 2 2 5 12" xfId="40510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3"/>
    <cellStyle name="표준 5 2 3 2 2 5 2 2 2 4" xfId="47166"/>
    <cellStyle name="표준 5 2 3 2 2 5 2 2 3" xfId="18408"/>
    <cellStyle name="표준 5 2 3 2 2 5 2 2 4" xfId="22570"/>
    <cellStyle name="표준 5 2 3 2 2 5 2 2 5" xfId="26666"/>
    <cellStyle name="표준 5 2 3 2 2 5 2 2 6" xfId="34877"/>
    <cellStyle name="표준 5 2 3 2 2 5 2 2 7" xfId="43070"/>
    <cellStyle name="표준 5 2 3 2 2 5 2 3" xfId="8008"/>
    <cellStyle name="표준 5 2 3 2 2 5 2 3 2" xfId="28714"/>
    <cellStyle name="표준 5 2 3 2 2 5 2 3 3" xfId="36925"/>
    <cellStyle name="표준 5 2 3 2 2 5 2 3 4" xfId="45118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9"/>
    <cellStyle name="표준 5 2 3 2 2 5 2 9" xfId="41022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5"/>
    <cellStyle name="표준 5 2 3 2 2 5 3 2 2 4" xfId="47678"/>
    <cellStyle name="표준 5 2 3 2 2 5 3 2 3" xfId="18920"/>
    <cellStyle name="표준 5 2 3 2 2 5 3 2 4" xfId="23082"/>
    <cellStyle name="표준 5 2 3 2 2 5 3 2 5" xfId="27178"/>
    <cellStyle name="표준 5 2 3 2 2 5 3 2 6" xfId="35389"/>
    <cellStyle name="표준 5 2 3 2 2 5 3 2 7" xfId="43582"/>
    <cellStyle name="표준 5 2 3 2 2 5 3 3" xfId="8520"/>
    <cellStyle name="표준 5 2 3 2 2 5 3 3 2" xfId="29226"/>
    <cellStyle name="표준 5 2 3 2 2 5 3 3 3" xfId="37437"/>
    <cellStyle name="표준 5 2 3 2 2 5 3 3 4" xfId="45630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1"/>
    <cellStyle name="표준 5 2 3 2 2 5 3 9" xfId="41534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7"/>
    <cellStyle name="표준 5 2 3 2 2 5 4 2 2 4" xfId="48190"/>
    <cellStyle name="표준 5 2 3 2 2 5 4 2 3" xfId="19432"/>
    <cellStyle name="표준 5 2 3 2 2 5 4 2 4" xfId="23594"/>
    <cellStyle name="표준 5 2 3 2 2 5 4 2 5" xfId="27690"/>
    <cellStyle name="표준 5 2 3 2 2 5 4 2 6" xfId="35901"/>
    <cellStyle name="표준 5 2 3 2 2 5 4 2 7" xfId="44094"/>
    <cellStyle name="표준 5 2 3 2 2 5 4 3" xfId="9032"/>
    <cellStyle name="표준 5 2 3 2 2 5 4 3 2" xfId="29738"/>
    <cellStyle name="표준 5 2 3 2 2 5 4 3 3" xfId="37949"/>
    <cellStyle name="표준 5 2 3 2 2 5 4 3 4" xfId="46142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3"/>
    <cellStyle name="표준 5 2 3 2 2 5 4 9" xfId="42046"/>
    <cellStyle name="표준 5 2 3 2 2 5 5" xfId="9544"/>
    <cellStyle name="표준 5 2 3 2 2 5 5 2" xfId="13656"/>
    <cellStyle name="표준 5 2 3 2 2 5 5 2 2" xfId="30250"/>
    <cellStyle name="표준 5 2 3 2 2 5 5 2 3" xfId="38461"/>
    <cellStyle name="표준 5 2 3 2 2 5 5 2 4" xfId="46654"/>
    <cellStyle name="표준 5 2 3 2 2 5 5 3" xfId="17896"/>
    <cellStyle name="표준 5 2 3 2 2 5 5 4" xfId="22058"/>
    <cellStyle name="표준 5 2 3 2 2 5 5 5" xfId="26154"/>
    <cellStyle name="표준 5 2 3 2 2 5 5 6" xfId="34365"/>
    <cellStyle name="표준 5 2 3 2 2 5 5 7" xfId="42558"/>
    <cellStyle name="표준 5 2 3 2 2 5 6" xfId="7496"/>
    <cellStyle name="표준 5 2 3 2 2 5 6 2" xfId="28202"/>
    <cellStyle name="표준 5 2 3 2 2 5 6 3" xfId="36413"/>
    <cellStyle name="표준 5 2 3 2 2 5 6 4" xfId="44606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7"/>
    <cellStyle name="표준 5 2 3 2 2 6 2 2 4" xfId="46910"/>
    <cellStyle name="표준 5 2 3 2 2 6 2 3" xfId="18152"/>
    <cellStyle name="표준 5 2 3 2 2 6 2 4" xfId="22314"/>
    <cellStyle name="표준 5 2 3 2 2 6 2 5" xfId="26410"/>
    <cellStyle name="표준 5 2 3 2 2 6 2 6" xfId="34621"/>
    <cellStyle name="표준 5 2 3 2 2 6 2 7" xfId="42814"/>
    <cellStyle name="표준 5 2 3 2 2 6 3" xfId="7752"/>
    <cellStyle name="표준 5 2 3 2 2 6 3 2" xfId="28458"/>
    <cellStyle name="표준 5 2 3 2 2 6 3 3" xfId="36669"/>
    <cellStyle name="표준 5 2 3 2 2 6 3 4" xfId="44862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3"/>
    <cellStyle name="표준 5 2 3 2 2 6 9" xfId="40766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9"/>
    <cellStyle name="표준 5 2 3 2 2 7 2 2 4" xfId="47422"/>
    <cellStyle name="표준 5 2 3 2 2 7 2 3" xfId="18664"/>
    <cellStyle name="표준 5 2 3 2 2 7 2 4" xfId="22826"/>
    <cellStyle name="표준 5 2 3 2 2 7 2 5" xfId="26922"/>
    <cellStyle name="표준 5 2 3 2 2 7 2 6" xfId="35133"/>
    <cellStyle name="표준 5 2 3 2 2 7 2 7" xfId="43326"/>
    <cellStyle name="표준 5 2 3 2 2 7 3" xfId="8264"/>
    <cellStyle name="표준 5 2 3 2 2 7 3 2" xfId="28970"/>
    <cellStyle name="표준 5 2 3 2 2 7 3 3" xfId="37181"/>
    <cellStyle name="표준 5 2 3 2 2 7 3 4" xfId="45374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5"/>
    <cellStyle name="표준 5 2 3 2 2 7 9" xfId="41278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1"/>
    <cellStyle name="표준 5 2 3 2 2 8 2 2 4" xfId="47934"/>
    <cellStyle name="표준 5 2 3 2 2 8 2 3" xfId="19176"/>
    <cellStyle name="표준 5 2 3 2 2 8 2 4" xfId="23338"/>
    <cellStyle name="표준 5 2 3 2 2 8 2 5" xfId="27434"/>
    <cellStyle name="표준 5 2 3 2 2 8 2 6" xfId="35645"/>
    <cellStyle name="표준 5 2 3 2 2 8 2 7" xfId="43838"/>
    <cellStyle name="표준 5 2 3 2 2 8 3" xfId="8776"/>
    <cellStyle name="표준 5 2 3 2 2 8 3 2" xfId="29482"/>
    <cellStyle name="표준 5 2 3 2 2 8 3 3" xfId="37693"/>
    <cellStyle name="표준 5 2 3 2 2 8 3 4" xfId="45886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7"/>
    <cellStyle name="표준 5 2 3 2 2 8 9" xfId="41790"/>
    <cellStyle name="표준 5 2 3 2 2 9" xfId="6977"/>
    <cellStyle name="표준 5 2 3 2 2 9 2" xfId="9288"/>
    <cellStyle name="표준 5 2 3 2 2 9 2 2" xfId="29994"/>
    <cellStyle name="표준 5 2 3 2 2 9 2 3" xfId="38205"/>
    <cellStyle name="표준 5 2 3 2 2 9 2 4" xfId="46398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9"/>
    <cellStyle name="표준 5 2 3 2 2 9 8" xfId="42302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7"/>
    <cellStyle name="표준 5 2 3 2 3 18" xfId="40270"/>
    <cellStyle name="표준 5 2 3 2 3 19" xfId="49700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1"/>
    <cellStyle name="표준 5 2 3 2 3 2 16" xfId="40334"/>
    <cellStyle name="표준 5 2 3 2 3 2 2" xfId="593"/>
    <cellStyle name="표준 5 2 3 2 3 2 2 10" xfId="19962"/>
    <cellStyle name="표준 5 2 3 2 3 2 2 11" xfId="24058"/>
    <cellStyle name="표준 5 2 3 2 3 2 2 12" xfId="32269"/>
    <cellStyle name="표준 5 2 3 2 3 2 2 13" xfId="40462"/>
    <cellStyle name="표준 5 2 3 2 3 2 2 2" xfId="849"/>
    <cellStyle name="표준 5 2 3 2 3 2 2 2 10" xfId="24314"/>
    <cellStyle name="표준 5 2 3 2 3 2 2 2 11" xfId="32525"/>
    <cellStyle name="표준 5 2 3 2 3 2 2 2 12" xfId="40718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1"/>
    <cellStyle name="표준 5 2 3 2 3 2 2 2 2 2 2 4" xfId="47374"/>
    <cellStyle name="표준 5 2 3 2 3 2 2 2 2 2 3" xfId="18616"/>
    <cellStyle name="표준 5 2 3 2 3 2 2 2 2 2 4" xfId="22778"/>
    <cellStyle name="표준 5 2 3 2 3 2 2 2 2 2 5" xfId="26874"/>
    <cellStyle name="표준 5 2 3 2 3 2 2 2 2 2 6" xfId="35085"/>
    <cellStyle name="표준 5 2 3 2 3 2 2 2 2 2 7" xfId="43278"/>
    <cellStyle name="표준 5 2 3 2 3 2 2 2 2 3" xfId="8216"/>
    <cellStyle name="표준 5 2 3 2 3 2 2 2 2 3 2" xfId="28922"/>
    <cellStyle name="표준 5 2 3 2 3 2 2 2 2 3 3" xfId="37133"/>
    <cellStyle name="표준 5 2 3 2 3 2 2 2 2 3 4" xfId="45326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7"/>
    <cellStyle name="표준 5 2 3 2 3 2 2 2 2 9" xfId="41230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3"/>
    <cellStyle name="표준 5 2 3 2 3 2 2 2 3 2 2 4" xfId="47886"/>
    <cellStyle name="표준 5 2 3 2 3 2 2 2 3 2 3" xfId="19128"/>
    <cellStyle name="표준 5 2 3 2 3 2 2 2 3 2 4" xfId="23290"/>
    <cellStyle name="표준 5 2 3 2 3 2 2 2 3 2 5" xfId="27386"/>
    <cellStyle name="표준 5 2 3 2 3 2 2 2 3 2 6" xfId="35597"/>
    <cellStyle name="표준 5 2 3 2 3 2 2 2 3 2 7" xfId="43790"/>
    <cellStyle name="표준 5 2 3 2 3 2 2 2 3 3" xfId="8728"/>
    <cellStyle name="표준 5 2 3 2 3 2 2 2 3 3 2" xfId="29434"/>
    <cellStyle name="표준 5 2 3 2 3 2 2 2 3 3 3" xfId="37645"/>
    <cellStyle name="표준 5 2 3 2 3 2 2 2 3 3 4" xfId="45838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9"/>
    <cellStyle name="표준 5 2 3 2 3 2 2 2 3 9" xfId="41742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5"/>
    <cellStyle name="표준 5 2 3 2 3 2 2 2 4 2 2 4" xfId="48398"/>
    <cellStyle name="표준 5 2 3 2 3 2 2 2 4 2 3" xfId="19640"/>
    <cellStyle name="표준 5 2 3 2 3 2 2 2 4 2 4" xfId="23802"/>
    <cellStyle name="표준 5 2 3 2 3 2 2 2 4 2 5" xfId="27898"/>
    <cellStyle name="표준 5 2 3 2 3 2 2 2 4 2 6" xfId="36109"/>
    <cellStyle name="표준 5 2 3 2 3 2 2 2 4 2 7" xfId="44302"/>
    <cellStyle name="표준 5 2 3 2 3 2 2 2 4 3" xfId="9240"/>
    <cellStyle name="표준 5 2 3 2 3 2 2 2 4 3 2" xfId="29946"/>
    <cellStyle name="표준 5 2 3 2 3 2 2 2 4 3 3" xfId="38157"/>
    <cellStyle name="표준 5 2 3 2 3 2 2 2 4 3 4" xfId="46350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1"/>
    <cellStyle name="표준 5 2 3 2 3 2 2 2 4 9" xfId="42254"/>
    <cellStyle name="표준 5 2 3 2 3 2 2 2 5" xfId="9752"/>
    <cellStyle name="표준 5 2 3 2 3 2 2 2 5 2" xfId="13864"/>
    <cellStyle name="표준 5 2 3 2 3 2 2 2 5 2 2" xfId="30458"/>
    <cellStyle name="표준 5 2 3 2 3 2 2 2 5 2 3" xfId="38669"/>
    <cellStyle name="표준 5 2 3 2 3 2 2 2 5 2 4" xfId="46862"/>
    <cellStyle name="표준 5 2 3 2 3 2 2 2 5 3" xfId="18104"/>
    <cellStyle name="표준 5 2 3 2 3 2 2 2 5 4" xfId="22266"/>
    <cellStyle name="표준 5 2 3 2 3 2 2 2 5 5" xfId="26362"/>
    <cellStyle name="표준 5 2 3 2 3 2 2 2 5 6" xfId="34573"/>
    <cellStyle name="표준 5 2 3 2 3 2 2 2 5 7" xfId="42766"/>
    <cellStyle name="표준 5 2 3 2 3 2 2 2 6" xfId="7704"/>
    <cellStyle name="표준 5 2 3 2 3 2 2 2 6 2" xfId="28410"/>
    <cellStyle name="표준 5 2 3 2 3 2 2 2 6 3" xfId="36621"/>
    <cellStyle name="표준 5 2 3 2 3 2 2 2 6 4" xfId="44814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5"/>
    <cellStyle name="표준 5 2 3 2 3 2 2 3 2 2 4" xfId="47118"/>
    <cellStyle name="표준 5 2 3 2 3 2 2 3 2 3" xfId="18360"/>
    <cellStyle name="표준 5 2 3 2 3 2 2 3 2 4" xfId="22522"/>
    <cellStyle name="표준 5 2 3 2 3 2 2 3 2 5" xfId="26618"/>
    <cellStyle name="표준 5 2 3 2 3 2 2 3 2 6" xfId="34829"/>
    <cellStyle name="표준 5 2 3 2 3 2 2 3 2 7" xfId="43022"/>
    <cellStyle name="표준 5 2 3 2 3 2 2 3 3" xfId="7960"/>
    <cellStyle name="표준 5 2 3 2 3 2 2 3 3 2" xfId="28666"/>
    <cellStyle name="표준 5 2 3 2 3 2 2 3 3 3" xfId="36877"/>
    <cellStyle name="표준 5 2 3 2 3 2 2 3 3 4" xfId="45070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1"/>
    <cellStyle name="표준 5 2 3 2 3 2 2 3 9" xfId="40974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7"/>
    <cellStyle name="표준 5 2 3 2 3 2 2 4 2 2 4" xfId="47630"/>
    <cellStyle name="표준 5 2 3 2 3 2 2 4 2 3" xfId="18872"/>
    <cellStyle name="표준 5 2 3 2 3 2 2 4 2 4" xfId="23034"/>
    <cellStyle name="표준 5 2 3 2 3 2 2 4 2 5" xfId="27130"/>
    <cellStyle name="표준 5 2 3 2 3 2 2 4 2 6" xfId="35341"/>
    <cellStyle name="표준 5 2 3 2 3 2 2 4 2 7" xfId="43534"/>
    <cellStyle name="표준 5 2 3 2 3 2 2 4 3" xfId="8472"/>
    <cellStyle name="표준 5 2 3 2 3 2 2 4 3 2" xfId="29178"/>
    <cellStyle name="표준 5 2 3 2 3 2 2 4 3 3" xfId="37389"/>
    <cellStyle name="표준 5 2 3 2 3 2 2 4 3 4" xfId="45582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3"/>
    <cellStyle name="표준 5 2 3 2 3 2 2 4 9" xfId="41486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9"/>
    <cellStyle name="표준 5 2 3 2 3 2 2 5 2 2 4" xfId="48142"/>
    <cellStyle name="표준 5 2 3 2 3 2 2 5 2 3" xfId="19384"/>
    <cellStyle name="표준 5 2 3 2 3 2 2 5 2 4" xfId="23546"/>
    <cellStyle name="표준 5 2 3 2 3 2 2 5 2 5" xfId="27642"/>
    <cellStyle name="표준 5 2 3 2 3 2 2 5 2 6" xfId="35853"/>
    <cellStyle name="표준 5 2 3 2 3 2 2 5 2 7" xfId="44046"/>
    <cellStyle name="표준 5 2 3 2 3 2 2 5 3" xfId="8984"/>
    <cellStyle name="표준 5 2 3 2 3 2 2 5 3 2" xfId="29690"/>
    <cellStyle name="표준 5 2 3 2 3 2 2 5 3 3" xfId="37901"/>
    <cellStyle name="표준 5 2 3 2 3 2 2 5 3 4" xfId="46094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5"/>
    <cellStyle name="표준 5 2 3 2 3 2 2 5 9" xfId="41998"/>
    <cellStyle name="표준 5 2 3 2 3 2 2 6" xfId="9496"/>
    <cellStyle name="표준 5 2 3 2 3 2 2 6 2" xfId="13608"/>
    <cellStyle name="표준 5 2 3 2 3 2 2 6 2 2" xfId="30202"/>
    <cellStyle name="표준 5 2 3 2 3 2 2 6 2 3" xfId="38413"/>
    <cellStyle name="표준 5 2 3 2 3 2 2 6 2 4" xfId="46606"/>
    <cellStyle name="표준 5 2 3 2 3 2 2 6 3" xfId="17848"/>
    <cellStyle name="표준 5 2 3 2 3 2 2 6 4" xfId="22010"/>
    <cellStyle name="표준 5 2 3 2 3 2 2 6 5" xfId="26106"/>
    <cellStyle name="표준 5 2 3 2 3 2 2 6 6" xfId="34317"/>
    <cellStyle name="표준 5 2 3 2 3 2 2 6 7" xfId="42510"/>
    <cellStyle name="표준 5 2 3 2 3 2 2 7" xfId="7448"/>
    <cellStyle name="표준 5 2 3 2 3 2 2 7 2" xfId="28154"/>
    <cellStyle name="표준 5 2 3 2 3 2 2 7 3" xfId="36365"/>
    <cellStyle name="표준 5 2 3 2 3 2 2 7 4" xfId="44558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7"/>
    <cellStyle name="표준 5 2 3 2 3 2 3 12" xfId="40590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3"/>
    <cellStyle name="표준 5 2 3 2 3 2 3 2 2 2 4" xfId="47246"/>
    <cellStyle name="표준 5 2 3 2 3 2 3 2 2 3" xfId="18488"/>
    <cellStyle name="표준 5 2 3 2 3 2 3 2 2 4" xfId="22650"/>
    <cellStyle name="표준 5 2 3 2 3 2 3 2 2 5" xfId="26746"/>
    <cellStyle name="표준 5 2 3 2 3 2 3 2 2 6" xfId="34957"/>
    <cellStyle name="표준 5 2 3 2 3 2 3 2 2 7" xfId="43150"/>
    <cellStyle name="표준 5 2 3 2 3 2 3 2 3" xfId="8088"/>
    <cellStyle name="표준 5 2 3 2 3 2 3 2 3 2" xfId="28794"/>
    <cellStyle name="표준 5 2 3 2 3 2 3 2 3 3" xfId="37005"/>
    <cellStyle name="표준 5 2 3 2 3 2 3 2 3 4" xfId="45198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9"/>
    <cellStyle name="표준 5 2 3 2 3 2 3 2 9" xfId="41102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5"/>
    <cellStyle name="표준 5 2 3 2 3 2 3 3 2 2 4" xfId="47758"/>
    <cellStyle name="표준 5 2 3 2 3 2 3 3 2 3" xfId="19000"/>
    <cellStyle name="표준 5 2 3 2 3 2 3 3 2 4" xfId="23162"/>
    <cellStyle name="표준 5 2 3 2 3 2 3 3 2 5" xfId="27258"/>
    <cellStyle name="표준 5 2 3 2 3 2 3 3 2 6" xfId="35469"/>
    <cellStyle name="표준 5 2 3 2 3 2 3 3 2 7" xfId="43662"/>
    <cellStyle name="표준 5 2 3 2 3 2 3 3 3" xfId="8600"/>
    <cellStyle name="표준 5 2 3 2 3 2 3 3 3 2" xfId="29306"/>
    <cellStyle name="표준 5 2 3 2 3 2 3 3 3 3" xfId="37517"/>
    <cellStyle name="표준 5 2 3 2 3 2 3 3 3 4" xfId="45710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1"/>
    <cellStyle name="표준 5 2 3 2 3 2 3 3 9" xfId="41614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7"/>
    <cellStyle name="표준 5 2 3 2 3 2 3 4 2 2 4" xfId="48270"/>
    <cellStyle name="표준 5 2 3 2 3 2 3 4 2 3" xfId="19512"/>
    <cellStyle name="표준 5 2 3 2 3 2 3 4 2 4" xfId="23674"/>
    <cellStyle name="표준 5 2 3 2 3 2 3 4 2 5" xfId="27770"/>
    <cellStyle name="표준 5 2 3 2 3 2 3 4 2 6" xfId="35981"/>
    <cellStyle name="표준 5 2 3 2 3 2 3 4 2 7" xfId="44174"/>
    <cellStyle name="표준 5 2 3 2 3 2 3 4 3" xfId="9112"/>
    <cellStyle name="표준 5 2 3 2 3 2 3 4 3 2" xfId="29818"/>
    <cellStyle name="표준 5 2 3 2 3 2 3 4 3 3" xfId="38029"/>
    <cellStyle name="표준 5 2 3 2 3 2 3 4 3 4" xfId="46222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3"/>
    <cellStyle name="표준 5 2 3 2 3 2 3 4 9" xfId="42126"/>
    <cellStyle name="표준 5 2 3 2 3 2 3 5" xfId="9624"/>
    <cellStyle name="표준 5 2 3 2 3 2 3 5 2" xfId="13736"/>
    <cellStyle name="표준 5 2 3 2 3 2 3 5 2 2" xfId="30330"/>
    <cellStyle name="표준 5 2 3 2 3 2 3 5 2 3" xfId="38541"/>
    <cellStyle name="표준 5 2 3 2 3 2 3 5 2 4" xfId="46734"/>
    <cellStyle name="표준 5 2 3 2 3 2 3 5 3" xfId="17976"/>
    <cellStyle name="표준 5 2 3 2 3 2 3 5 4" xfId="22138"/>
    <cellStyle name="표준 5 2 3 2 3 2 3 5 5" xfId="26234"/>
    <cellStyle name="표준 5 2 3 2 3 2 3 5 6" xfId="34445"/>
    <cellStyle name="표준 5 2 3 2 3 2 3 5 7" xfId="42638"/>
    <cellStyle name="표준 5 2 3 2 3 2 3 6" xfId="7576"/>
    <cellStyle name="표준 5 2 3 2 3 2 3 6 2" xfId="28282"/>
    <cellStyle name="표준 5 2 3 2 3 2 3 6 3" xfId="36493"/>
    <cellStyle name="표준 5 2 3 2 3 2 3 6 4" xfId="44686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7"/>
    <cellStyle name="표준 5 2 3 2 3 2 4 2 2 4" xfId="46990"/>
    <cellStyle name="표준 5 2 3 2 3 2 4 2 3" xfId="18232"/>
    <cellStyle name="표준 5 2 3 2 3 2 4 2 4" xfId="22394"/>
    <cellStyle name="표준 5 2 3 2 3 2 4 2 5" xfId="26490"/>
    <cellStyle name="표준 5 2 3 2 3 2 4 2 6" xfId="34701"/>
    <cellStyle name="표준 5 2 3 2 3 2 4 2 7" xfId="42894"/>
    <cellStyle name="표준 5 2 3 2 3 2 4 3" xfId="7832"/>
    <cellStyle name="표준 5 2 3 2 3 2 4 3 2" xfId="28538"/>
    <cellStyle name="표준 5 2 3 2 3 2 4 3 3" xfId="36749"/>
    <cellStyle name="표준 5 2 3 2 3 2 4 3 4" xfId="44942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3"/>
    <cellStyle name="표준 5 2 3 2 3 2 4 9" xfId="40846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9"/>
    <cellStyle name="표준 5 2 3 2 3 2 5 2 2 4" xfId="47502"/>
    <cellStyle name="표준 5 2 3 2 3 2 5 2 3" xfId="18744"/>
    <cellStyle name="표준 5 2 3 2 3 2 5 2 4" xfId="22906"/>
    <cellStyle name="표준 5 2 3 2 3 2 5 2 5" xfId="27002"/>
    <cellStyle name="표준 5 2 3 2 3 2 5 2 6" xfId="35213"/>
    <cellStyle name="표준 5 2 3 2 3 2 5 2 7" xfId="43406"/>
    <cellStyle name="표준 5 2 3 2 3 2 5 3" xfId="8344"/>
    <cellStyle name="표준 5 2 3 2 3 2 5 3 2" xfId="29050"/>
    <cellStyle name="표준 5 2 3 2 3 2 5 3 3" xfId="37261"/>
    <cellStyle name="표준 5 2 3 2 3 2 5 3 4" xfId="45454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5"/>
    <cellStyle name="표준 5 2 3 2 3 2 5 9" xfId="41358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1"/>
    <cellStyle name="표준 5 2 3 2 3 2 6 2 2 4" xfId="48014"/>
    <cellStyle name="표준 5 2 3 2 3 2 6 2 3" xfId="19256"/>
    <cellStyle name="표준 5 2 3 2 3 2 6 2 4" xfId="23418"/>
    <cellStyle name="표준 5 2 3 2 3 2 6 2 5" xfId="27514"/>
    <cellStyle name="표준 5 2 3 2 3 2 6 2 6" xfId="35725"/>
    <cellStyle name="표준 5 2 3 2 3 2 6 2 7" xfId="43918"/>
    <cellStyle name="표준 5 2 3 2 3 2 6 3" xfId="8856"/>
    <cellStyle name="표준 5 2 3 2 3 2 6 3 2" xfId="29562"/>
    <cellStyle name="표준 5 2 3 2 3 2 6 3 3" xfId="37773"/>
    <cellStyle name="표준 5 2 3 2 3 2 6 3 4" xfId="45966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7"/>
    <cellStyle name="표준 5 2 3 2 3 2 6 9" xfId="41870"/>
    <cellStyle name="표준 5 2 3 2 3 2 7" xfId="7061"/>
    <cellStyle name="표준 5 2 3 2 3 2 7 2" xfId="9368"/>
    <cellStyle name="표준 5 2 3 2 3 2 7 2 2" xfId="30074"/>
    <cellStyle name="표준 5 2 3 2 3 2 7 2 3" xfId="38285"/>
    <cellStyle name="표준 5 2 3 2 3 2 7 2 4" xfId="46478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9"/>
    <cellStyle name="표준 5 2 3 2 3 2 7 8" xfId="42382"/>
    <cellStyle name="표준 5 2 3 2 3 2 8" xfId="7117"/>
    <cellStyle name="표준 5 2 3 2 3 2 8 2" xfId="28026"/>
    <cellStyle name="표준 5 2 3 2 3 2 8 3" xfId="36237"/>
    <cellStyle name="표준 5 2 3 2 3 2 8 4" xfId="44430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5"/>
    <cellStyle name="표준 5 2 3 2 3 3 13" xfId="40398"/>
    <cellStyle name="표준 5 2 3 2 3 3 2" xfId="785"/>
    <cellStyle name="표준 5 2 3 2 3 3 2 10" xfId="24250"/>
    <cellStyle name="표준 5 2 3 2 3 3 2 11" xfId="32461"/>
    <cellStyle name="표준 5 2 3 2 3 3 2 12" xfId="40654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7"/>
    <cellStyle name="표준 5 2 3 2 3 3 2 2 2 2 4" xfId="47310"/>
    <cellStyle name="표준 5 2 3 2 3 3 2 2 2 3" xfId="18552"/>
    <cellStyle name="표준 5 2 3 2 3 3 2 2 2 4" xfId="22714"/>
    <cellStyle name="표준 5 2 3 2 3 3 2 2 2 5" xfId="26810"/>
    <cellStyle name="표준 5 2 3 2 3 3 2 2 2 6" xfId="35021"/>
    <cellStyle name="표준 5 2 3 2 3 3 2 2 2 7" xfId="43214"/>
    <cellStyle name="표준 5 2 3 2 3 3 2 2 3" xfId="8152"/>
    <cellStyle name="표준 5 2 3 2 3 3 2 2 3 2" xfId="28858"/>
    <cellStyle name="표준 5 2 3 2 3 3 2 2 3 3" xfId="37069"/>
    <cellStyle name="표준 5 2 3 2 3 3 2 2 3 4" xfId="45262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3"/>
    <cellStyle name="표준 5 2 3 2 3 3 2 2 9" xfId="41166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9"/>
    <cellStyle name="표준 5 2 3 2 3 3 2 3 2 2 4" xfId="47822"/>
    <cellStyle name="표준 5 2 3 2 3 3 2 3 2 3" xfId="19064"/>
    <cellStyle name="표준 5 2 3 2 3 3 2 3 2 4" xfId="23226"/>
    <cellStyle name="표준 5 2 3 2 3 3 2 3 2 5" xfId="27322"/>
    <cellStyle name="표준 5 2 3 2 3 3 2 3 2 6" xfId="35533"/>
    <cellStyle name="표준 5 2 3 2 3 3 2 3 2 7" xfId="43726"/>
    <cellStyle name="표준 5 2 3 2 3 3 2 3 3" xfId="8664"/>
    <cellStyle name="표준 5 2 3 2 3 3 2 3 3 2" xfId="29370"/>
    <cellStyle name="표준 5 2 3 2 3 3 2 3 3 3" xfId="37581"/>
    <cellStyle name="표준 5 2 3 2 3 3 2 3 3 4" xfId="45774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5"/>
    <cellStyle name="표준 5 2 3 2 3 3 2 3 9" xfId="41678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1"/>
    <cellStyle name="표준 5 2 3 2 3 3 2 4 2 2 4" xfId="48334"/>
    <cellStyle name="표준 5 2 3 2 3 3 2 4 2 3" xfId="19576"/>
    <cellStyle name="표준 5 2 3 2 3 3 2 4 2 4" xfId="23738"/>
    <cellStyle name="표준 5 2 3 2 3 3 2 4 2 5" xfId="27834"/>
    <cellStyle name="표준 5 2 3 2 3 3 2 4 2 6" xfId="36045"/>
    <cellStyle name="표준 5 2 3 2 3 3 2 4 2 7" xfId="44238"/>
    <cellStyle name="표준 5 2 3 2 3 3 2 4 3" xfId="9176"/>
    <cellStyle name="표준 5 2 3 2 3 3 2 4 3 2" xfId="29882"/>
    <cellStyle name="표준 5 2 3 2 3 3 2 4 3 3" xfId="38093"/>
    <cellStyle name="표준 5 2 3 2 3 3 2 4 3 4" xfId="46286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7"/>
    <cellStyle name="표준 5 2 3 2 3 3 2 4 9" xfId="42190"/>
    <cellStyle name="표준 5 2 3 2 3 3 2 5" xfId="9688"/>
    <cellStyle name="표준 5 2 3 2 3 3 2 5 2" xfId="13800"/>
    <cellStyle name="표준 5 2 3 2 3 3 2 5 2 2" xfId="30394"/>
    <cellStyle name="표준 5 2 3 2 3 3 2 5 2 3" xfId="38605"/>
    <cellStyle name="표준 5 2 3 2 3 3 2 5 2 4" xfId="46798"/>
    <cellStyle name="표준 5 2 3 2 3 3 2 5 3" xfId="18040"/>
    <cellStyle name="표준 5 2 3 2 3 3 2 5 4" xfId="22202"/>
    <cellStyle name="표준 5 2 3 2 3 3 2 5 5" xfId="26298"/>
    <cellStyle name="표준 5 2 3 2 3 3 2 5 6" xfId="34509"/>
    <cellStyle name="표준 5 2 3 2 3 3 2 5 7" xfId="42702"/>
    <cellStyle name="표준 5 2 3 2 3 3 2 6" xfId="7640"/>
    <cellStyle name="표준 5 2 3 2 3 3 2 6 2" xfId="28346"/>
    <cellStyle name="표준 5 2 3 2 3 3 2 6 3" xfId="36557"/>
    <cellStyle name="표준 5 2 3 2 3 3 2 6 4" xfId="44750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1"/>
    <cellStyle name="표준 5 2 3 2 3 3 3 2 2 4" xfId="47054"/>
    <cellStyle name="표준 5 2 3 2 3 3 3 2 3" xfId="18296"/>
    <cellStyle name="표준 5 2 3 2 3 3 3 2 4" xfId="22458"/>
    <cellStyle name="표준 5 2 3 2 3 3 3 2 5" xfId="26554"/>
    <cellStyle name="표준 5 2 3 2 3 3 3 2 6" xfId="34765"/>
    <cellStyle name="표준 5 2 3 2 3 3 3 2 7" xfId="42958"/>
    <cellStyle name="표준 5 2 3 2 3 3 3 3" xfId="7896"/>
    <cellStyle name="표준 5 2 3 2 3 3 3 3 2" xfId="28602"/>
    <cellStyle name="표준 5 2 3 2 3 3 3 3 3" xfId="36813"/>
    <cellStyle name="표준 5 2 3 2 3 3 3 3 4" xfId="45006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7"/>
    <cellStyle name="표준 5 2 3 2 3 3 3 9" xfId="40910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3"/>
    <cellStyle name="표준 5 2 3 2 3 3 4 2 2 4" xfId="47566"/>
    <cellStyle name="표준 5 2 3 2 3 3 4 2 3" xfId="18808"/>
    <cellStyle name="표준 5 2 3 2 3 3 4 2 4" xfId="22970"/>
    <cellStyle name="표준 5 2 3 2 3 3 4 2 5" xfId="27066"/>
    <cellStyle name="표준 5 2 3 2 3 3 4 2 6" xfId="35277"/>
    <cellStyle name="표준 5 2 3 2 3 3 4 2 7" xfId="43470"/>
    <cellStyle name="표준 5 2 3 2 3 3 4 3" xfId="8408"/>
    <cellStyle name="표준 5 2 3 2 3 3 4 3 2" xfId="29114"/>
    <cellStyle name="표준 5 2 3 2 3 3 4 3 3" xfId="37325"/>
    <cellStyle name="표준 5 2 3 2 3 3 4 3 4" xfId="45518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9"/>
    <cellStyle name="표준 5 2 3 2 3 3 4 9" xfId="41422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5"/>
    <cellStyle name="표준 5 2 3 2 3 3 5 2 2 4" xfId="48078"/>
    <cellStyle name="표준 5 2 3 2 3 3 5 2 3" xfId="19320"/>
    <cellStyle name="표준 5 2 3 2 3 3 5 2 4" xfId="23482"/>
    <cellStyle name="표준 5 2 3 2 3 3 5 2 5" xfId="27578"/>
    <cellStyle name="표준 5 2 3 2 3 3 5 2 6" xfId="35789"/>
    <cellStyle name="표준 5 2 3 2 3 3 5 2 7" xfId="43982"/>
    <cellStyle name="표준 5 2 3 2 3 3 5 3" xfId="8920"/>
    <cellStyle name="표준 5 2 3 2 3 3 5 3 2" xfId="29626"/>
    <cellStyle name="표준 5 2 3 2 3 3 5 3 3" xfId="37837"/>
    <cellStyle name="표준 5 2 3 2 3 3 5 3 4" xfId="46030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1"/>
    <cellStyle name="표준 5 2 3 2 3 3 5 9" xfId="41934"/>
    <cellStyle name="표준 5 2 3 2 3 3 6" xfId="9432"/>
    <cellStyle name="표준 5 2 3 2 3 3 6 2" xfId="13544"/>
    <cellStyle name="표준 5 2 3 2 3 3 6 2 2" xfId="30138"/>
    <cellStyle name="표준 5 2 3 2 3 3 6 2 3" xfId="38349"/>
    <cellStyle name="표준 5 2 3 2 3 3 6 2 4" xfId="46542"/>
    <cellStyle name="표준 5 2 3 2 3 3 6 3" xfId="17784"/>
    <cellStyle name="표준 5 2 3 2 3 3 6 4" xfId="21946"/>
    <cellStyle name="표준 5 2 3 2 3 3 6 5" xfId="26042"/>
    <cellStyle name="표준 5 2 3 2 3 3 6 6" xfId="34253"/>
    <cellStyle name="표준 5 2 3 2 3 3 6 7" xfId="42446"/>
    <cellStyle name="표준 5 2 3 2 3 3 7" xfId="7384"/>
    <cellStyle name="표준 5 2 3 2 3 3 7 2" xfId="28090"/>
    <cellStyle name="표준 5 2 3 2 3 3 7 3" xfId="36301"/>
    <cellStyle name="표준 5 2 3 2 3 3 7 4" xfId="44494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3"/>
    <cellStyle name="표준 5 2 3 2 3 4 12" xfId="40526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9"/>
    <cellStyle name="표준 5 2 3 2 3 4 2 2 2 4" xfId="47182"/>
    <cellStyle name="표준 5 2 3 2 3 4 2 2 3" xfId="18424"/>
    <cellStyle name="표준 5 2 3 2 3 4 2 2 4" xfId="22586"/>
    <cellStyle name="표준 5 2 3 2 3 4 2 2 5" xfId="26682"/>
    <cellStyle name="표준 5 2 3 2 3 4 2 2 6" xfId="34893"/>
    <cellStyle name="표준 5 2 3 2 3 4 2 2 7" xfId="43086"/>
    <cellStyle name="표준 5 2 3 2 3 4 2 3" xfId="8024"/>
    <cellStyle name="표준 5 2 3 2 3 4 2 3 2" xfId="28730"/>
    <cellStyle name="표준 5 2 3 2 3 4 2 3 3" xfId="36941"/>
    <cellStyle name="표준 5 2 3 2 3 4 2 3 4" xfId="45134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5"/>
    <cellStyle name="표준 5 2 3 2 3 4 2 9" xfId="41038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1"/>
    <cellStyle name="표준 5 2 3 2 3 4 3 2 2 4" xfId="47694"/>
    <cellStyle name="표준 5 2 3 2 3 4 3 2 3" xfId="18936"/>
    <cellStyle name="표준 5 2 3 2 3 4 3 2 4" xfId="23098"/>
    <cellStyle name="표준 5 2 3 2 3 4 3 2 5" xfId="27194"/>
    <cellStyle name="표준 5 2 3 2 3 4 3 2 6" xfId="35405"/>
    <cellStyle name="표준 5 2 3 2 3 4 3 2 7" xfId="43598"/>
    <cellStyle name="표준 5 2 3 2 3 4 3 3" xfId="8536"/>
    <cellStyle name="표준 5 2 3 2 3 4 3 3 2" xfId="29242"/>
    <cellStyle name="표준 5 2 3 2 3 4 3 3 3" xfId="37453"/>
    <cellStyle name="표준 5 2 3 2 3 4 3 3 4" xfId="45646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7"/>
    <cellStyle name="표준 5 2 3 2 3 4 3 9" xfId="41550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3"/>
    <cellStyle name="표준 5 2 3 2 3 4 4 2 2 4" xfId="48206"/>
    <cellStyle name="표준 5 2 3 2 3 4 4 2 3" xfId="19448"/>
    <cellStyle name="표준 5 2 3 2 3 4 4 2 4" xfId="23610"/>
    <cellStyle name="표준 5 2 3 2 3 4 4 2 5" xfId="27706"/>
    <cellStyle name="표준 5 2 3 2 3 4 4 2 6" xfId="35917"/>
    <cellStyle name="표준 5 2 3 2 3 4 4 2 7" xfId="44110"/>
    <cellStyle name="표준 5 2 3 2 3 4 4 3" xfId="9048"/>
    <cellStyle name="표준 5 2 3 2 3 4 4 3 2" xfId="29754"/>
    <cellStyle name="표준 5 2 3 2 3 4 4 3 3" xfId="37965"/>
    <cellStyle name="표준 5 2 3 2 3 4 4 3 4" xfId="46158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9"/>
    <cellStyle name="표준 5 2 3 2 3 4 4 9" xfId="42062"/>
    <cellStyle name="표준 5 2 3 2 3 4 5" xfId="9560"/>
    <cellStyle name="표준 5 2 3 2 3 4 5 2" xfId="13672"/>
    <cellStyle name="표준 5 2 3 2 3 4 5 2 2" xfId="30266"/>
    <cellStyle name="표준 5 2 3 2 3 4 5 2 3" xfId="38477"/>
    <cellStyle name="표준 5 2 3 2 3 4 5 2 4" xfId="46670"/>
    <cellStyle name="표준 5 2 3 2 3 4 5 3" xfId="17912"/>
    <cellStyle name="표준 5 2 3 2 3 4 5 4" xfId="22074"/>
    <cellStyle name="표준 5 2 3 2 3 4 5 5" xfId="26170"/>
    <cellStyle name="표준 5 2 3 2 3 4 5 6" xfId="34381"/>
    <cellStyle name="표준 5 2 3 2 3 4 5 7" xfId="42574"/>
    <cellStyle name="표준 5 2 3 2 3 4 6" xfId="7512"/>
    <cellStyle name="표준 5 2 3 2 3 4 6 2" xfId="28218"/>
    <cellStyle name="표준 5 2 3 2 3 4 6 3" xfId="36429"/>
    <cellStyle name="표준 5 2 3 2 3 4 6 4" xfId="44622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3"/>
    <cellStyle name="표준 5 2 3 2 3 5 2 2 4" xfId="46926"/>
    <cellStyle name="표준 5 2 3 2 3 5 2 3" xfId="18168"/>
    <cellStyle name="표준 5 2 3 2 3 5 2 4" xfId="22330"/>
    <cellStyle name="표준 5 2 3 2 3 5 2 5" xfId="26426"/>
    <cellStyle name="표준 5 2 3 2 3 5 2 6" xfId="34637"/>
    <cellStyle name="표준 5 2 3 2 3 5 2 7" xfId="42830"/>
    <cellStyle name="표준 5 2 3 2 3 5 3" xfId="7768"/>
    <cellStyle name="표준 5 2 3 2 3 5 3 2" xfId="28474"/>
    <cellStyle name="표준 5 2 3 2 3 5 3 3" xfId="36685"/>
    <cellStyle name="표준 5 2 3 2 3 5 3 4" xfId="44878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9"/>
    <cellStyle name="표준 5 2 3 2 3 5 9" xfId="40782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5"/>
    <cellStyle name="표준 5 2 3 2 3 6 2 2 4" xfId="47438"/>
    <cellStyle name="표준 5 2 3 2 3 6 2 3" xfId="18680"/>
    <cellStyle name="표준 5 2 3 2 3 6 2 4" xfId="22842"/>
    <cellStyle name="표준 5 2 3 2 3 6 2 5" xfId="26938"/>
    <cellStyle name="표준 5 2 3 2 3 6 2 6" xfId="35149"/>
    <cellStyle name="표준 5 2 3 2 3 6 2 7" xfId="43342"/>
    <cellStyle name="표준 5 2 3 2 3 6 3" xfId="8280"/>
    <cellStyle name="표준 5 2 3 2 3 6 3 2" xfId="28986"/>
    <cellStyle name="표준 5 2 3 2 3 6 3 3" xfId="37197"/>
    <cellStyle name="표준 5 2 3 2 3 6 3 4" xfId="45390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1"/>
    <cellStyle name="표준 5 2 3 2 3 6 9" xfId="41294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7"/>
    <cellStyle name="표준 5 2 3 2 3 7 2 2 4" xfId="47950"/>
    <cellStyle name="표준 5 2 3 2 3 7 2 3" xfId="19192"/>
    <cellStyle name="표준 5 2 3 2 3 7 2 4" xfId="23354"/>
    <cellStyle name="표준 5 2 3 2 3 7 2 5" xfId="27450"/>
    <cellStyle name="표준 5 2 3 2 3 7 2 6" xfId="35661"/>
    <cellStyle name="표준 5 2 3 2 3 7 2 7" xfId="43854"/>
    <cellStyle name="표준 5 2 3 2 3 7 3" xfId="8792"/>
    <cellStyle name="표준 5 2 3 2 3 7 3 2" xfId="29498"/>
    <cellStyle name="표준 5 2 3 2 3 7 3 3" xfId="37709"/>
    <cellStyle name="표준 5 2 3 2 3 7 3 4" xfId="45902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3"/>
    <cellStyle name="표준 5 2 3 2 3 7 9" xfId="41806"/>
    <cellStyle name="표준 5 2 3 2 3 8" xfId="401"/>
    <cellStyle name="표준 5 2 3 2 3 8 2" xfId="9304"/>
    <cellStyle name="표준 5 2 3 2 3 8 2 2" xfId="30010"/>
    <cellStyle name="표준 5 2 3 2 3 8 2 3" xfId="38221"/>
    <cellStyle name="표준 5 2 3 2 3 8 2 4" xfId="46414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5"/>
    <cellStyle name="표준 5 2 3 2 3 8 8" xfId="42318"/>
    <cellStyle name="표준 5 2 3 2 3 9" xfId="7003"/>
    <cellStyle name="표준 5 2 3 2 3 9 2" xfId="27962"/>
    <cellStyle name="표준 5 2 3 2 3 9 3" xfId="36173"/>
    <cellStyle name="표준 5 2 3 2 3 9 4" xfId="44366"/>
    <cellStyle name="표준 5 2 3 2 30" xfId="32028"/>
    <cellStyle name="표준 5 2 3 2 31" xfId="32045"/>
    <cellStyle name="표준 5 2 3 2 32" xfId="40238"/>
    <cellStyle name="표준 5 2 3 2 33" xfId="48440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9"/>
    <cellStyle name="표준 5 2 3 2 4 16" xfId="40302"/>
    <cellStyle name="표준 5 2 3 2 4 2" xfId="561"/>
    <cellStyle name="표준 5 2 3 2 4 2 10" xfId="19930"/>
    <cellStyle name="표준 5 2 3 2 4 2 11" xfId="24026"/>
    <cellStyle name="표준 5 2 3 2 4 2 12" xfId="32237"/>
    <cellStyle name="표준 5 2 3 2 4 2 13" xfId="40430"/>
    <cellStyle name="표준 5 2 3 2 4 2 2" xfId="817"/>
    <cellStyle name="표준 5 2 3 2 4 2 2 10" xfId="24282"/>
    <cellStyle name="표준 5 2 3 2 4 2 2 11" xfId="32493"/>
    <cellStyle name="표준 5 2 3 2 4 2 2 12" xfId="40686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9"/>
    <cellStyle name="표준 5 2 3 2 4 2 2 2 2 2 4" xfId="47342"/>
    <cellStyle name="표준 5 2 3 2 4 2 2 2 2 3" xfId="18584"/>
    <cellStyle name="표준 5 2 3 2 4 2 2 2 2 4" xfId="22746"/>
    <cellStyle name="표준 5 2 3 2 4 2 2 2 2 5" xfId="26842"/>
    <cellStyle name="표준 5 2 3 2 4 2 2 2 2 6" xfId="35053"/>
    <cellStyle name="표준 5 2 3 2 4 2 2 2 2 7" xfId="43246"/>
    <cellStyle name="표준 5 2 3 2 4 2 2 2 3" xfId="8184"/>
    <cellStyle name="표준 5 2 3 2 4 2 2 2 3 2" xfId="28890"/>
    <cellStyle name="표준 5 2 3 2 4 2 2 2 3 3" xfId="37101"/>
    <cellStyle name="표준 5 2 3 2 4 2 2 2 3 4" xfId="45294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5"/>
    <cellStyle name="표준 5 2 3 2 4 2 2 2 9" xfId="41198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1"/>
    <cellStyle name="표준 5 2 3 2 4 2 2 3 2 2 4" xfId="47854"/>
    <cellStyle name="표준 5 2 3 2 4 2 2 3 2 3" xfId="19096"/>
    <cellStyle name="표준 5 2 3 2 4 2 2 3 2 4" xfId="23258"/>
    <cellStyle name="표준 5 2 3 2 4 2 2 3 2 5" xfId="27354"/>
    <cellStyle name="표준 5 2 3 2 4 2 2 3 2 6" xfId="35565"/>
    <cellStyle name="표준 5 2 3 2 4 2 2 3 2 7" xfId="43758"/>
    <cellStyle name="표준 5 2 3 2 4 2 2 3 3" xfId="8696"/>
    <cellStyle name="표준 5 2 3 2 4 2 2 3 3 2" xfId="29402"/>
    <cellStyle name="표준 5 2 3 2 4 2 2 3 3 3" xfId="37613"/>
    <cellStyle name="표준 5 2 3 2 4 2 2 3 3 4" xfId="45806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7"/>
    <cellStyle name="표준 5 2 3 2 4 2 2 3 9" xfId="41710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3"/>
    <cellStyle name="표준 5 2 3 2 4 2 2 4 2 2 4" xfId="48366"/>
    <cellStyle name="표준 5 2 3 2 4 2 2 4 2 3" xfId="19608"/>
    <cellStyle name="표준 5 2 3 2 4 2 2 4 2 4" xfId="23770"/>
    <cellStyle name="표준 5 2 3 2 4 2 2 4 2 5" xfId="27866"/>
    <cellStyle name="표준 5 2 3 2 4 2 2 4 2 6" xfId="36077"/>
    <cellStyle name="표준 5 2 3 2 4 2 2 4 2 7" xfId="44270"/>
    <cellStyle name="표준 5 2 3 2 4 2 2 4 3" xfId="9208"/>
    <cellStyle name="표준 5 2 3 2 4 2 2 4 3 2" xfId="29914"/>
    <cellStyle name="표준 5 2 3 2 4 2 2 4 3 3" xfId="38125"/>
    <cellStyle name="표준 5 2 3 2 4 2 2 4 3 4" xfId="46318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9"/>
    <cellStyle name="표준 5 2 3 2 4 2 2 4 9" xfId="42222"/>
    <cellStyle name="표준 5 2 3 2 4 2 2 5" xfId="9720"/>
    <cellStyle name="표준 5 2 3 2 4 2 2 5 2" xfId="13832"/>
    <cellStyle name="표준 5 2 3 2 4 2 2 5 2 2" xfId="30426"/>
    <cellStyle name="표준 5 2 3 2 4 2 2 5 2 3" xfId="38637"/>
    <cellStyle name="표준 5 2 3 2 4 2 2 5 2 4" xfId="46830"/>
    <cellStyle name="표준 5 2 3 2 4 2 2 5 3" xfId="18072"/>
    <cellStyle name="표준 5 2 3 2 4 2 2 5 4" xfId="22234"/>
    <cellStyle name="표준 5 2 3 2 4 2 2 5 5" xfId="26330"/>
    <cellStyle name="표준 5 2 3 2 4 2 2 5 6" xfId="34541"/>
    <cellStyle name="표준 5 2 3 2 4 2 2 5 7" xfId="42734"/>
    <cellStyle name="표준 5 2 3 2 4 2 2 6" xfId="7672"/>
    <cellStyle name="표준 5 2 3 2 4 2 2 6 2" xfId="28378"/>
    <cellStyle name="표준 5 2 3 2 4 2 2 6 3" xfId="36589"/>
    <cellStyle name="표준 5 2 3 2 4 2 2 6 4" xfId="44782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3"/>
    <cellStyle name="표준 5 2 3 2 4 2 3 2 2 4" xfId="47086"/>
    <cellStyle name="표준 5 2 3 2 4 2 3 2 3" xfId="18328"/>
    <cellStyle name="표준 5 2 3 2 4 2 3 2 4" xfId="22490"/>
    <cellStyle name="표준 5 2 3 2 4 2 3 2 5" xfId="26586"/>
    <cellStyle name="표준 5 2 3 2 4 2 3 2 6" xfId="34797"/>
    <cellStyle name="표준 5 2 3 2 4 2 3 2 7" xfId="42990"/>
    <cellStyle name="표준 5 2 3 2 4 2 3 3" xfId="7928"/>
    <cellStyle name="표준 5 2 3 2 4 2 3 3 2" xfId="28634"/>
    <cellStyle name="표준 5 2 3 2 4 2 3 3 3" xfId="36845"/>
    <cellStyle name="표준 5 2 3 2 4 2 3 3 4" xfId="45038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9"/>
    <cellStyle name="표준 5 2 3 2 4 2 3 9" xfId="40942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5"/>
    <cellStyle name="표준 5 2 3 2 4 2 4 2 2 4" xfId="47598"/>
    <cellStyle name="표준 5 2 3 2 4 2 4 2 3" xfId="18840"/>
    <cellStyle name="표준 5 2 3 2 4 2 4 2 4" xfId="23002"/>
    <cellStyle name="표준 5 2 3 2 4 2 4 2 5" xfId="27098"/>
    <cellStyle name="표준 5 2 3 2 4 2 4 2 6" xfId="35309"/>
    <cellStyle name="표준 5 2 3 2 4 2 4 2 7" xfId="43502"/>
    <cellStyle name="표준 5 2 3 2 4 2 4 3" xfId="8440"/>
    <cellStyle name="표준 5 2 3 2 4 2 4 3 2" xfId="29146"/>
    <cellStyle name="표준 5 2 3 2 4 2 4 3 3" xfId="37357"/>
    <cellStyle name="표준 5 2 3 2 4 2 4 3 4" xfId="45550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1"/>
    <cellStyle name="표준 5 2 3 2 4 2 4 9" xfId="41454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7"/>
    <cellStyle name="표준 5 2 3 2 4 2 5 2 2 4" xfId="48110"/>
    <cellStyle name="표준 5 2 3 2 4 2 5 2 3" xfId="19352"/>
    <cellStyle name="표준 5 2 3 2 4 2 5 2 4" xfId="23514"/>
    <cellStyle name="표준 5 2 3 2 4 2 5 2 5" xfId="27610"/>
    <cellStyle name="표준 5 2 3 2 4 2 5 2 6" xfId="35821"/>
    <cellStyle name="표준 5 2 3 2 4 2 5 2 7" xfId="44014"/>
    <cellStyle name="표준 5 2 3 2 4 2 5 3" xfId="8952"/>
    <cellStyle name="표준 5 2 3 2 4 2 5 3 2" xfId="29658"/>
    <cellStyle name="표준 5 2 3 2 4 2 5 3 3" xfId="37869"/>
    <cellStyle name="표준 5 2 3 2 4 2 5 3 4" xfId="46062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3"/>
    <cellStyle name="표준 5 2 3 2 4 2 5 9" xfId="41966"/>
    <cellStyle name="표준 5 2 3 2 4 2 6" xfId="9464"/>
    <cellStyle name="표준 5 2 3 2 4 2 6 2" xfId="13576"/>
    <cellStyle name="표준 5 2 3 2 4 2 6 2 2" xfId="30170"/>
    <cellStyle name="표준 5 2 3 2 4 2 6 2 3" xfId="38381"/>
    <cellStyle name="표준 5 2 3 2 4 2 6 2 4" xfId="46574"/>
    <cellStyle name="표준 5 2 3 2 4 2 6 3" xfId="17816"/>
    <cellStyle name="표준 5 2 3 2 4 2 6 4" xfId="21978"/>
    <cellStyle name="표준 5 2 3 2 4 2 6 5" xfId="26074"/>
    <cellStyle name="표준 5 2 3 2 4 2 6 6" xfId="34285"/>
    <cellStyle name="표준 5 2 3 2 4 2 6 7" xfId="42478"/>
    <cellStyle name="표준 5 2 3 2 4 2 7" xfId="7416"/>
    <cellStyle name="표준 5 2 3 2 4 2 7 2" xfId="28122"/>
    <cellStyle name="표준 5 2 3 2 4 2 7 3" xfId="36333"/>
    <cellStyle name="표준 5 2 3 2 4 2 7 4" xfId="44526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5"/>
    <cellStyle name="표준 5 2 3 2 4 3 12" xfId="40558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1"/>
    <cellStyle name="표준 5 2 3 2 4 3 2 2 2 4" xfId="47214"/>
    <cellStyle name="표준 5 2 3 2 4 3 2 2 3" xfId="18456"/>
    <cellStyle name="표준 5 2 3 2 4 3 2 2 4" xfId="22618"/>
    <cellStyle name="표준 5 2 3 2 4 3 2 2 5" xfId="26714"/>
    <cellStyle name="표준 5 2 3 2 4 3 2 2 6" xfId="34925"/>
    <cellStyle name="표준 5 2 3 2 4 3 2 2 7" xfId="43118"/>
    <cellStyle name="표준 5 2 3 2 4 3 2 3" xfId="8056"/>
    <cellStyle name="표준 5 2 3 2 4 3 2 3 2" xfId="28762"/>
    <cellStyle name="표준 5 2 3 2 4 3 2 3 3" xfId="36973"/>
    <cellStyle name="표준 5 2 3 2 4 3 2 3 4" xfId="45166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7"/>
    <cellStyle name="표준 5 2 3 2 4 3 2 9" xfId="41070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3"/>
    <cellStyle name="표준 5 2 3 2 4 3 3 2 2 4" xfId="47726"/>
    <cellStyle name="표준 5 2 3 2 4 3 3 2 3" xfId="18968"/>
    <cellStyle name="표준 5 2 3 2 4 3 3 2 4" xfId="23130"/>
    <cellStyle name="표준 5 2 3 2 4 3 3 2 5" xfId="27226"/>
    <cellStyle name="표준 5 2 3 2 4 3 3 2 6" xfId="35437"/>
    <cellStyle name="표준 5 2 3 2 4 3 3 2 7" xfId="43630"/>
    <cellStyle name="표준 5 2 3 2 4 3 3 3" xfId="8568"/>
    <cellStyle name="표준 5 2 3 2 4 3 3 3 2" xfId="29274"/>
    <cellStyle name="표준 5 2 3 2 4 3 3 3 3" xfId="37485"/>
    <cellStyle name="표준 5 2 3 2 4 3 3 3 4" xfId="45678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9"/>
    <cellStyle name="표준 5 2 3 2 4 3 3 9" xfId="41582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5"/>
    <cellStyle name="표준 5 2 3 2 4 3 4 2 2 4" xfId="48238"/>
    <cellStyle name="표준 5 2 3 2 4 3 4 2 3" xfId="19480"/>
    <cellStyle name="표준 5 2 3 2 4 3 4 2 4" xfId="23642"/>
    <cellStyle name="표준 5 2 3 2 4 3 4 2 5" xfId="27738"/>
    <cellStyle name="표준 5 2 3 2 4 3 4 2 6" xfId="35949"/>
    <cellStyle name="표준 5 2 3 2 4 3 4 2 7" xfId="44142"/>
    <cellStyle name="표준 5 2 3 2 4 3 4 3" xfId="9080"/>
    <cellStyle name="표준 5 2 3 2 4 3 4 3 2" xfId="29786"/>
    <cellStyle name="표준 5 2 3 2 4 3 4 3 3" xfId="37997"/>
    <cellStyle name="표준 5 2 3 2 4 3 4 3 4" xfId="46190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1"/>
    <cellStyle name="표준 5 2 3 2 4 3 4 9" xfId="42094"/>
    <cellStyle name="표준 5 2 3 2 4 3 5" xfId="9592"/>
    <cellStyle name="표준 5 2 3 2 4 3 5 2" xfId="13704"/>
    <cellStyle name="표준 5 2 3 2 4 3 5 2 2" xfId="30298"/>
    <cellStyle name="표준 5 2 3 2 4 3 5 2 3" xfId="38509"/>
    <cellStyle name="표준 5 2 3 2 4 3 5 2 4" xfId="46702"/>
    <cellStyle name="표준 5 2 3 2 4 3 5 3" xfId="17944"/>
    <cellStyle name="표준 5 2 3 2 4 3 5 4" xfId="22106"/>
    <cellStyle name="표준 5 2 3 2 4 3 5 5" xfId="26202"/>
    <cellStyle name="표준 5 2 3 2 4 3 5 6" xfId="34413"/>
    <cellStyle name="표준 5 2 3 2 4 3 5 7" xfId="42606"/>
    <cellStyle name="표준 5 2 3 2 4 3 6" xfId="7544"/>
    <cellStyle name="표준 5 2 3 2 4 3 6 2" xfId="28250"/>
    <cellStyle name="표준 5 2 3 2 4 3 6 3" xfId="36461"/>
    <cellStyle name="표준 5 2 3 2 4 3 6 4" xfId="44654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5"/>
    <cellStyle name="표준 5 2 3 2 4 4 2 2 4" xfId="46958"/>
    <cellStyle name="표준 5 2 3 2 4 4 2 3" xfId="18200"/>
    <cellStyle name="표준 5 2 3 2 4 4 2 4" xfId="22362"/>
    <cellStyle name="표준 5 2 3 2 4 4 2 5" xfId="26458"/>
    <cellStyle name="표준 5 2 3 2 4 4 2 6" xfId="34669"/>
    <cellStyle name="표준 5 2 3 2 4 4 2 7" xfId="42862"/>
    <cellStyle name="표준 5 2 3 2 4 4 3" xfId="7800"/>
    <cellStyle name="표준 5 2 3 2 4 4 3 2" xfId="28506"/>
    <cellStyle name="표준 5 2 3 2 4 4 3 3" xfId="36717"/>
    <cellStyle name="표준 5 2 3 2 4 4 3 4" xfId="44910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1"/>
    <cellStyle name="표준 5 2 3 2 4 4 9" xfId="40814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7"/>
    <cellStyle name="표준 5 2 3 2 4 5 2 2 4" xfId="47470"/>
    <cellStyle name="표준 5 2 3 2 4 5 2 3" xfId="18712"/>
    <cellStyle name="표준 5 2 3 2 4 5 2 4" xfId="22874"/>
    <cellStyle name="표준 5 2 3 2 4 5 2 5" xfId="26970"/>
    <cellStyle name="표준 5 2 3 2 4 5 2 6" xfId="35181"/>
    <cellStyle name="표준 5 2 3 2 4 5 2 7" xfId="43374"/>
    <cellStyle name="표준 5 2 3 2 4 5 3" xfId="8312"/>
    <cellStyle name="표준 5 2 3 2 4 5 3 2" xfId="29018"/>
    <cellStyle name="표준 5 2 3 2 4 5 3 3" xfId="37229"/>
    <cellStyle name="표준 5 2 3 2 4 5 3 4" xfId="45422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3"/>
    <cellStyle name="표준 5 2 3 2 4 5 9" xfId="41326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9"/>
    <cellStyle name="표준 5 2 3 2 4 6 2 2 4" xfId="47982"/>
    <cellStyle name="표준 5 2 3 2 4 6 2 3" xfId="19224"/>
    <cellStyle name="표준 5 2 3 2 4 6 2 4" xfId="23386"/>
    <cellStyle name="표준 5 2 3 2 4 6 2 5" xfId="27482"/>
    <cellStyle name="표준 5 2 3 2 4 6 2 6" xfId="35693"/>
    <cellStyle name="표준 5 2 3 2 4 6 2 7" xfId="43886"/>
    <cellStyle name="표준 5 2 3 2 4 6 3" xfId="8824"/>
    <cellStyle name="표준 5 2 3 2 4 6 3 2" xfId="29530"/>
    <cellStyle name="표준 5 2 3 2 4 6 3 3" xfId="37741"/>
    <cellStyle name="표준 5 2 3 2 4 6 3 4" xfId="45934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5"/>
    <cellStyle name="표준 5 2 3 2 4 6 9" xfId="41838"/>
    <cellStyle name="표준 5 2 3 2 4 7" xfId="7029"/>
    <cellStyle name="표준 5 2 3 2 4 7 2" xfId="9336"/>
    <cellStyle name="표준 5 2 3 2 4 7 2 2" xfId="30042"/>
    <cellStyle name="표준 5 2 3 2 4 7 2 3" xfId="38253"/>
    <cellStyle name="표준 5 2 3 2 4 7 2 4" xfId="46446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7"/>
    <cellStyle name="표준 5 2 3 2 4 7 8" xfId="42350"/>
    <cellStyle name="표준 5 2 3 2 4 8" xfId="7149"/>
    <cellStyle name="표준 5 2 3 2 4 8 2" xfId="27994"/>
    <cellStyle name="표준 5 2 3 2 4 8 3" xfId="36205"/>
    <cellStyle name="표준 5 2 3 2 4 8 4" xfId="44398"/>
    <cellStyle name="표준 5 2 3 2 4 9" xfId="7288"/>
    <cellStyle name="표준 5 2 3 2 5" xfId="497"/>
    <cellStyle name="표준 5 2 3 2 5 10" xfId="19866"/>
    <cellStyle name="표준 5 2 3 2 5 11" xfId="23962"/>
    <cellStyle name="표준 5 2 3 2 5 12" xfId="32173"/>
    <cellStyle name="표준 5 2 3 2 5 13" xfId="40366"/>
    <cellStyle name="표준 5 2 3 2 5 2" xfId="753"/>
    <cellStyle name="표준 5 2 3 2 5 2 10" xfId="24218"/>
    <cellStyle name="표준 5 2 3 2 5 2 11" xfId="32429"/>
    <cellStyle name="표준 5 2 3 2 5 2 12" xfId="40622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5"/>
    <cellStyle name="표준 5 2 3 2 5 2 2 2 2 4" xfId="47278"/>
    <cellStyle name="표준 5 2 3 2 5 2 2 2 3" xfId="18520"/>
    <cellStyle name="표준 5 2 3 2 5 2 2 2 4" xfId="22682"/>
    <cellStyle name="표준 5 2 3 2 5 2 2 2 5" xfId="26778"/>
    <cellStyle name="표준 5 2 3 2 5 2 2 2 6" xfId="34989"/>
    <cellStyle name="표준 5 2 3 2 5 2 2 2 7" xfId="43182"/>
    <cellStyle name="표준 5 2 3 2 5 2 2 3" xfId="8120"/>
    <cellStyle name="표준 5 2 3 2 5 2 2 3 2" xfId="28826"/>
    <cellStyle name="표준 5 2 3 2 5 2 2 3 3" xfId="37037"/>
    <cellStyle name="표준 5 2 3 2 5 2 2 3 4" xfId="45230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1"/>
    <cellStyle name="표준 5 2 3 2 5 2 2 9" xfId="41134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7"/>
    <cellStyle name="표준 5 2 3 2 5 2 3 2 2 4" xfId="47790"/>
    <cellStyle name="표준 5 2 3 2 5 2 3 2 3" xfId="19032"/>
    <cellStyle name="표준 5 2 3 2 5 2 3 2 4" xfId="23194"/>
    <cellStyle name="표준 5 2 3 2 5 2 3 2 5" xfId="27290"/>
    <cellStyle name="표준 5 2 3 2 5 2 3 2 6" xfId="35501"/>
    <cellStyle name="표준 5 2 3 2 5 2 3 2 7" xfId="43694"/>
    <cellStyle name="표준 5 2 3 2 5 2 3 3" xfId="8632"/>
    <cellStyle name="표준 5 2 3 2 5 2 3 3 2" xfId="29338"/>
    <cellStyle name="표준 5 2 3 2 5 2 3 3 3" xfId="37549"/>
    <cellStyle name="표준 5 2 3 2 5 2 3 3 4" xfId="45742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3"/>
    <cellStyle name="표준 5 2 3 2 5 2 3 9" xfId="41646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9"/>
    <cellStyle name="표준 5 2 3 2 5 2 4 2 2 4" xfId="48302"/>
    <cellStyle name="표준 5 2 3 2 5 2 4 2 3" xfId="19544"/>
    <cellStyle name="표준 5 2 3 2 5 2 4 2 4" xfId="23706"/>
    <cellStyle name="표준 5 2 3 2 5 2 4 2 5" xfId="27802"/>
    <cellStyle name="표준 5 2 3 2 5 2 4 2 6" xfId="36013"/>
    <cellStyle name="표준 5 2 3 2 5 2 4 2 7" xfId="44206"/>
    <cellStyle name="표준 5 2 3 2 5 2 4 3" xfId="9144"/>
    <cellStyle name="표준 5 2 3 2 5 2 4 3 2" xfId="29850"/>
    <cellStyle name="표준 5 2 3 2 5 2 4 3 3" xfId="38061"/>
    <cellStyle name="표준 5 2 3 2 5 2 4 3 4" xfId="46254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5"/>
    <cellStyle name="표준 5 2 3 2 5 2 4 9" xfId="42158"/>
    <cellStyle name="표준 5 2 3 2 5 2 5" xfId="9656"/>
    <cellStyle name="표준 5 2 3 2 5 2 5 2" xfId="13768"/>
    <cellStyle name="표준 5 2 3 2 5 2 5 2 2" xfId="30362"/>
    <cellStyle name="표준 5 2 3 2 5 2 5 2 3" xfId="38573"/>
    <cellStyle name="표준 5 2 3 2 5 2 5 2 4" xfId="46766"/>
    <cellStyle name="표준 5 2 3 2 5 2 5 3" xfId="18008"/>
    <cellStyle name="표준 5 2 3 2 5 2 5 4" xfId="22170"/>
    <cellStyle name="표준 5 2 3 2 5 2 5 5" xfId="26266"/>
    <cellStyle name="표준 5 2 3 2 5 2 5 6" xfId="34477"/>
    <cellStyle name="표준 5 2 3 2 5 2 5 7" xfId="42670"/>
    <cellStyle name="표준 5 2 3 2 5 2 6" xfId="7608"/>
    <cellStyle name="표준 5 2 3 2 5 2 6 2" xfId="28314"/>
    <cellStyle name="표준 5 2 3 2 5 2 6 3" xfId="36525"/>
    <cellStyle name="표준 5 2 3 2 5 2 6 4" xfId="44718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9"/>
    <cellStyle name="표준 5 2 3 2 5 3 2 2 4" xfId="47022"/>
    <cellStyle name="표준 5 2 3 2 5 3 2 3" xfId="18264"/>
    <cellStyle name="표준 5 2 3 2 5 3 2 4" xfId="22426"/>
    <cellStyle name="표준 5 2 3 2 5 3 2 5" xfId="26522"/>
    <cellStyle name="표준 5 2 3 2 5 3 2 6" xfId="34733"/>
    <cellStyle name="표준 5 2 3 2 5 3 2 7" xfId="42926"/>
    <cellStyle name="표준 5 2 3 2 5 3 3" xfId="7864"/>
    <cellStyle name="표준 5 2 3 2 5 3 3 2" xfId="28570"/>
    <cellStyle name="표준 5 2 3 2 5 3 3 3" xfId="36781"/>
    <cellStyle name="표준 5 2 3 2 5 3 3 4" xfId="44974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5"/>
    <cellStyle name="표준 5 2 3 2 5 3 9" xfId="40878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1"/>
    <cellStyle name="표준 5 2 3 2 5 4 2 2 4" xfId="47534"/>
    <cellStyle name="표준 5 2 3 2 5 4 2 3" xfId="18776"/>
    <cellStyle name="표준 5 2 3 2 5 4 2 4" xfId="22938"/>
    <cellStyle name="표준 5 2 3 2 5 4 2 5" xfId="27034"/>
    <cellStyle name="표준 5 2 3 2 5 4 2 6" xfId="35245"/>
    <cellStyle name="표준 5 2 3 2 5 4 2 7" xfId="43438"/>
    <cellStyle name="표준 5 2 3 2 5 4 3" xfId="8376"/>
    <cellStyle name="표준 5 2 3 2 5 4 3 2" xfId="29082"/>
    <cellStyle name="표준 5 2 3 2 5 4 3 3" xfId="37293"/>
    <cellStyle name="표준 5 2 3 2 5 4 3 4" xfId="45486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7"/>
    <cellStyle name="표준 5 2 3 2 5 4 9" xfId="41390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3"/>
    <cellStyle name="표준 5 2 3 2 5 5 2 2 4" xfId="48046"/>
    <cellStyle name="표준 5 2 3 2 5 5 2 3" xfId="19288"/>
    <cellStyle name="표준 5 2 3 2 5 5 2 4" xfId="23450"/>
    <cellStyle name="표준 5 2 3 2 5 5 2 5" xfId="27546"/>
    <cellStyle name="표준 5 2 3 2 5 5 2 6" xfId="35757"/>
    <cellStyle name="표준 5 2 3 2 5 5 2 7" xfId="43950"/>
    <cellStyle name="표준 5 2 3 2 5 5 3" xfId="8888"/>
    <cellStyle name="표준 5 2 3 2 5 5 3 2" xfId="29594"/>
    <cellStyle name="표준 5 2 3 2 5 5 3 3" xfId="37805"/>
    <cellStyle name="표준 5 2 3 2 5 5 3 4" xfId="45998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9"/>
    <cellStyle name="표준 5 2 3 2 5 5 9" xfId="41902"/>
    <cellStyle name="표준 5 2 3 2 5 6" xfId="9400"/>
    <cellStyle name="표준 5 2 3 2 5 6 2" xfId="13512"/>
    <cellStyle name="표준 5 2 3 2 5 6 2 2" xfId="30106"/>
    <cellStyle name="표준 5 2 3 2 5 6 2 3" xfId="38317"/>
    <cellStyle name="표준 5 2 3 2 5 6 2 4" xfId="46510"/>
    <cellStyle name="표준 5 2 3 2 5 6 3" xfId="17752"/>
    <cellStyle name="표준 5 2 3 2 5 6 4" xfId="21914"/>
    <cellStyle name="표준 5 2 3 2 5 6 5" xfId="26010"/>
    <cellStyle name="표준 5 2 3 2 5 6 6" xfId="34221"/>
    <cellStyle name="표준 5 2 3 2 5 6 7" xfId="42414"/>
    <cellStyle name="표준 5 2 3 2 5 7" xfId="7352"/>
    <cellStyle name="표준 5 2 3 2 5 7 2" xfId="28058"/>
    <cellStyle name="표준 5 2 3 2 5 7 3" xfId="36269"/>
    <cellStyle name="표준 5 2 3 2 5 7 4" xfId="44462"/>
    <cellStyle name="표준 5 2 3 2 5 8" xfId="11464"/>
    <cellStyle name="표준 5 2 3 2 5 9" xfId="15704"/>
    <cellStyle name="표준 5 2 3 2 6" xfId="625"/>
    <cellStyle name="표준 5 2 3 2 6 10" xfId="24090"/>
    <cellStyle name="표준 5 2 3 2 6 11" xfId="32301"/>
    <cellStyle name="표준 5 2 3 2 6 12" xfId="40494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7"/>
    <cellStyle name="표준 5 2 3 2 6 2 2 2 4" xfId="47150"/>
    <cellStyle name="표준 5 2 3 2 6 2 2 3" xfId="18392"/>
    <cellStyle name="표준 5 2 3 2 6 2 2 4" xfId="22554"/>
    <cellStyle name="표준 5 2 3 2 6 2 2 5" xfId="26650"/>
    <cellStyle name="표준 5 2 3 2 6 2 2 6" xfId="34861"/>
    <cellStyle name="표준 5 2 3 2 6 2 2 7" xfId="43054"/>
    <cellStyle name="표준 5 2 3 2 6 2 3" xfId="7992"/>
    <cellStyle name="표준 5 2 3 2 6 2 3 2" xfId="28698"/>
    <cellStyle name="표준 5 2 3 2 6 2 3 3" xfId="36909"/>
    <cellStyle name="표준 5 2 3 2 6 2 3 4" xfId="45102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3"/>
    <cellStyle name="표준 5 2 3 2 6 2 9" xfId="41006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9"/>
    <cellStyle name="표준 5 2 3 2 6 3 2 2 4" xfId="47662"/>
    <cellStyle name="표준 5 2 3 2 6 3 2 3" xfId="18904"/>
    <cellStyle name="표준 5 2 3 2 6 3 2 4" xfId="23066"/>
    <cellStyle name="표준 5 2 3 2 6 3 2 5" xfId="27162"/>
    <cellStyle name="표준 5 2 3 2 6 3 2 6" xfId="35373"/>
    <cellStyle name="표준 5 2 3 2 6 3 2 7" xfId="43566"/>
    <cellStyle name="표준 5 2 3 2 6 3 3" xfId="8504"/>
    <cellStyle name="표준 5 2 3 2 6 3 3 2" xfId="29210"/>
    <cellStyle name="표준 5 2 3 2 6 3 3 3" xfId="37421"/>
    <cellStyle name="표준 5 2 3 2 6 3 3 4" xfId="45614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5"/>
    <cellStyle name="표준 5 2 3 2 6 3 9" xfId="41518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1"/>
    <cellStyle name="표준 5 2 3 2 6 4 2 2 4" xfId="48174"/>
    <cellStyle name="표준 5 2 3 2 6 4 2 3" xfId="19416"/>
    <cellStyle name="표준 5 2 3 2 6 4 2 4" xfId="23578"/>
    <cellStyle name="표준 5 2 3 2 6 4 2 5" xfId="27674"/>
    <cellStyle name="표준 5 2 3 2 6 4 2 6" xfId="35885"/>
    <cellStyle name="표준 5 2 3 2 6 4 2 7" xfId="44078"/>
    <cellStyle name="표준 5 2 3 2 6 4 3" xfId="9016"/>
    <cellStyle name="표준 5 2 3 2 6 4 3 2" xfId="29722"/>
    <cellStyle name="표준 5 2 3 2 6 4 3 3" xfId="37933"/>
    <cellStyle name="표준 5 2 3 2 6 4 3 4" xfId="46126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7"/>
    <cellStyle name="표준 5 2 3 2 6 4 9" xfId="42030"/>
    <cellStyle name="표준 5 2 3 2 6 5" xfId="9528"/>
    <cellStyle name="표준 5 2 3 2 6 5 2" xfId="13640"/>
    <cellStyle name="표준 5 2 3 2 6 5 2 2" xfId="30234"/>
    <cellStyle name="표준 5 2 3 2 6 5 2 3" xfId="38445"/>
    <cellStyle name="표준 5 2 3 2 6 5 2 4" xfId="46638"/>
    <cellStyle name="표준 5 2 3 2 6 5 3" xfId="17880"/>
    <cellStyle name="표준 5 2 3 2 6 5 4" xfId="22042"/>
    <cellStyle name="표준 5 2 3 2 6 5 5" xfId="26138"/>
    <cellStyle name="표준 5 2 3 2 6 5 6" xfId="34349"/>
    <cellStyle name="표준 5 2 3 2 6 5 7" xfId="42542"/>
    <cellStyle name="표준 5 2 3 2 6 6" xfId="7480"/>
    <cellStyle name="표준 5 2 3 2 6 6 2" xfId="28186"/>
    <cellStyle name="표준 5 2 3 2 6 6 3" xfId="36397"/>
    <cellStyle name="표준 5 2 3 2 6 6 4" xfId="44590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1"/>
    <cellStyle name="표준 5 2 3 2 7 2 2 4" xfId="46894"/>
    <cellStyle name="표준 5 2 3 2 7 2 3" xfId="18136"/>
    <cellStyle name="표준 5 2 3 2 7 2 4" xfId="22298"/>
    <cellStyle name="표준 5 2 3 2 7 2 5" xfId="26394"/>
    <cellStyle name="표준 5 2 3 2 7 2 6" xfId="34605"/>
    <cellStyle name="표준 5 2 3 2 7 2 7" xfId="42798"/>
    <cellStyle name="표준 5 2 3 2 7 3" xfId="7736"/>
    <cellStyle name="표준 5 2 3 2 7 3 2" xfId="28442"/>
    <cellStyle name="표준 5 2 3 2 7 3 3" xfId="36653"/>
    <cellStyle name="표준 5 2 3 2 7 3 4" xfId="44846"/>
    <cellStyle name="표준 5 2 3 2 7 4" xfId="11848"/>
    <cellStyle name="표준 5 2 3 2 7 5" xfId="16088"/>
    <cellStyle name="표준 5 2 3 2 7 6" xfId="20250"/>
    <cellStyle name="표준 5 2 3 2 7 7" xfId="24346"/>
    <cellStyle name="표준 5 2 3 2 7 8" xfId="32557"/>
    <cellStyle name="표준 5 2 3 2 7 9" xfId="40750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3"/>
    <cellStyle name="표준 5 2 3 2 8 2 2 4" xfId="47406"/>
    <cellStyle name="표준 5 2 3 2 8 2 3" xfId="18648"/>
    <cellStyle name="표준 5 2 3 2 8 2 4" xfId="22810"/>
    <cellStyle name="표준 5 2 3 2 8 2 5" xfId="26906"/>
    <cellStyle name="표준 5 2 3 2 8 2 6" xfId="35117"/>
    <cellStyle name="표준 5 2 3 2 8 2 7" xfId="43310"/>
    <cellStyle name="표준 5 2 3 2 8 3" xfId="8248"/>
    <cellStyle name="표준 5 2 3 2 8 3 2" xfId="28954"/>
    <cellStyle name="표준 5 2 3 2 8 3 3" xfId="37165"/>
    <cellStyle name="표준 5 2 3 2 8 3 4" xfId="45358"/>
    <cellStyle name="표준 5 2 3 2 8 4" xfId="12360"/>
    <cellStyle name="표준 5 2 3 2 8 5" xfId="16600"/>
    <cellStyle name="표준 5 2 3 2 8 6" xfId="20762"/>
    <cellStyle name="표준 5 2 3 2 8 7" xfId="24858"/>
    <cellStyle name="표준 5 2 3 2 8 8" xfId="33069"/>
    <cellStyle name="표준 5 2 3 2 8 9" xfId="41262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5"/>
    <cellStyle name="표준 5 2 3 2 9 2 2 4" xfId="47918"/>
    <cellStyle name="표준 5 2 3 2 9 2 3" xfId="19160"/>
    <cellStyle name="표준 5 2 3 2 9 2 4" xfId="23322"/>
    <cellStyle name="표준 5 2 3 2 9 2 5" xfId="27418"/>
    <cellStyle name="표준 5 2 3 2 9 2 6" xfId="35629"/>
    <cellStyle name="표준 5 2 3 2 9 2 7" xfId="43822"/>
    <cellStyle name="표준 5 2 3 2 9 3" xfId="8760"/>
    <cellStyle name="표준 5 2 3 2 9 3 2" xfId="29466"/>
    <cellStyle name="표준 5 2 3 2 9 3 3" xfId="37677"/>
    <cellStyle name="표준 5 2 3 2 9 3 4" xfId="45870"/>
    <cellStyle name="표준 5 2 3 2 9 4" xfId="12872"/>
    <cellStyle name="표준 5 2 3 2 9 5" xfId="17112"/>
    <cellStyle name="표준 5 2 3 2 9 6" xfId="21274"/>
    <cellStyle name="표준 5 2 3 2 9 7" xfId="25370"/>
    <cellStyle name="표준 5 2 3 2 9 8" xfId="33581"/>
    <cellStyle name="표준 5 2 3 2 9 9" xfId="41774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9"/>
    <cellStyle name="표준 5 2 3 3 10 4" xfId="44342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3"/>
    <cellStyle name="표준 5 2 3 3 18" xfId="40246"/>
    <cellStyle name="표준 5 2 3 3 19" xfId="496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5"/>
    <cellStyle name="표준 5 2 3 3 2 17" xfId="40278"/>
    <cellStyle name="표준 5 2 3 3 2 18" xfId="49713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9"/>
    <cellStyle name="표준 5 2 3 3 2 2 14" xfId="40342"/>
    <cellStyle name="표준 5 2 3 3 2 2 2" xfId="601"/>
    <cellStyle name="표준 5 2 3 3 2 2 2 10" xfId="19970"/>
    <cellStyle name="표준 5 2 3 3 2 2 2 11" xfId="24066"/>
    <cellStyle name="표준 5 2 3 3 2 2 2 12" xfId="32277"/>
    <cellStyle name="표준 5 2 3 3 2 2 2 13" xfId="40470"/>
    <cellStyle name="표준 5 2 3 3 2 2 2 2" xfId="857"/>
    <cellStyle name="표준 5 2 3 3 2 2 2 2 10" xfId="24322"/>
    <cellStyle name="표준 5 2 3 3 2 2 2 2 11" xfId="32533"/>
    <cellStyle name="표준 5 2 3 3 2 2 2 2 12" xfId="40726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9"/>
    <cellStyle name="표준 5 2 3 3 2 2 2 2 2 2 2 4" xfId="47382"/>
    <cellStyle name="표준 5 2 3 3 2 2 2 2 2 2 3" xfId="18624"/>
    <cellStyle name="표준 5 2 3 3 2 2 2 2 2 2 4" xfId="22786"/>
    <cellStyle name="표준 5 2 3 3 2 2 2 2 2 2 5" xfId="26882"/>
    <cellStyle name="표준 5 2 3 3 2 2 2 2 2 2 6" xfId="35093"/>
    <cellStyle name="표준 5 2 3 3 2 2 2 2 2 2 7" xfId="43286"/>
    <cellStyle name="표준 5 2 3 3 2 2 2 2 2 3" xfId="8224"/>
    <cellStyle name="표준 5 2 3 3 2 2 2 2 2 3 2" xfId="28930"/>
    <cellStyle name="표준 5 2 3 3 2 2 2 2 2 3 3" xfId="37141"/>
    <cellStyle name="표준 5 2 3 3 2 2 2 2 2 3 4" xfId="45334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5"/>
    <cellStyle name="표준 5 2 3 3 2 2 2 2 2 9" xfId="41238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1"/>
    <cellStyle name="표준 5 2 3 3 2 2 2 2 3 2 2 4" xfId="47894"/>
    <cellStyle name="표준 5 2 3 3 2 2 2 2 3 2 3" xfId="19136"/>
    <cellStyle name="표준 5 2 3 3 2 2 2 2 3 2 4" xfId="23298"/>
    <cellStyle name="표준 5 2 3 3 2 2 2 2 3 2 5" xfId="27394"/>
    <cellStyle name="표준 5 2 3 3 2 2 2 2 3 2 6" xfId="35605"/>
    <cellStyle name="표준 5 2 3 3 2 2 2 2 3 2 7" xfId="43798"/>
    <cellStyle name="표준 5 2 3 3 2 2 2 2 3 3" xfId="8736"/>
    <cellStyle name="표준 5 2 3 3 2 2 2 2 3 3 2" xfId="29442"/>
    <cellStyle name="표준 5 2 3 3 2 2 2 2 3 3 3" xfId="37653"/>
    <cellStyle name="표준 5 2 3 3 2 2 2 2 3 3 4" xfId="45846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7"/>
    <cellStyle name="표준 5 2 3 3 2 2 2 2 3 9" xfId="41750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3"/>
    <cellStyle name="표준 5 2 3 3 2 2 2 2 4 2 2 4" xfId="48406"/>
    <cellStyle name="표준 5 2 3 3 2 2 2 2 4 2 3" xfId="19648"/>
    <cellStyle name="표준 5 2 3 3 2 2 2 2 4 2 4" xfId="23810"/>
    <cellStyle name="표준 5 2 3 3 2 2 2 2 4 2 5" xfId="27906"/>
    <cellStyle name="표준 5 2 3 3 2 2 2 2 4 2 6" xfId="36117"/>
    <cellStyle name="표준 5 2 3 3 2 2 2 2 4 2 7" xfId="44310"/>
    <cellStyle name="표준 5 2 3 3 2 2 2 2 4 3" xfId="9248"/>
    <cellStyle name="표준 5 2 3 3 2 2 2 2 4 3 2" xfId="29954"/>
    <cellStyle name="표준 5 2 3 3 2 2 2 2 4 3 3" xfId="38165"/>
    <cellStyle name="표준 5 2 3 3 2 2 2 2 4 3 4" xfId="46358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9"/>
    <cellStyle name="표준 5 2 3 3 2 2 2 2 4 9" xfId="42262"/>
    <cellStyle name="표준 5 2 3 3 2 2 2 2 5" xfId="9760"/>
    <cellStyle name="표준 5 2 3 3 2 2 2 2 5 2" xfId="13872"/>
    <cellStyle name="표준 5 2 3 3 2 2 2 2 5 2 2" xfId="30466"/>
    <cellStyle name="표준 5 2 3 3 2 2 2 2 5 2 3" xfId="38677"/>
    <cellStyle name="표준 5 2 3 3 2 2 2 2 5 2 4" xfId="46870"/>
    <cellStyle name="표준 5 2 3 3 2 2 2 2 5 3" xfId="18112"/>
    <cellStyle name="표준 5 2 3 3 2 2 2 2 5 4" xfId="22274"/>
    <cellStyle name="표준 5 2 3 3 2 2 2 2 5 5" xfId="26370"/>
    <cellStyle name="표준 5 2 3 3 2 2 2 2 5 6" xfId="34581"/>
    <cellStyle name="표준 5 2 3 3 2 2 2 2 5 7" xfId="42774"/>
    <cellStyle name="표준 5 2 3 3 2 2 2 2 6" xfId="7712"/>
    <cellStyle name="표준 5 2 3 3 2 2 2 2 6 2" xfId="28418"/>
    <cellStyle name="표준 5 2 3 3 2 2 2 2 6 3" xfId="36629"/>
    <cellStyle name="표준 5 2 3 3 2 2 2 2 6 4" xfId="44822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3"/>
    <cellStyle name="표준 5 2 3 3 2 2 2 3 2 2 4" xfId="47126"/>
    <cellStyle name="표준 5 2 3 3 2 2 2 3 2 3" xfId="18368"/>
    <cellStyle name="표준 5 2 3 3 2 2 2 3 2 4" xfId="22530"/>
    <cellStyle name="표준 5 2 3 3 2 2 2 3 2 5" xfId="26626"/>
    <cellStyle name="표준 5 2 3 3 2 2 2 3 2 6" xfId="34837"/>
    <cellStyle name="표준 5 2 3 3 2 2 2 3 2 7" xfId="43030"/>
    <cellStyle name="표준 5 2 3 3 2 2 2 3 3" xfId="7968"/>
    <cellStyle name="표준 5 2 3 3 2 2 2 3 3 2" xfId="28674"/>
    <cellStyle name="표준 5 2 3 3 2 2 2 3 3 3" xfId="36885"/>
    <cellStyle name="표준 5 2 3 3 2 2 2 3 3 4" xfId="45078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9"/>
    <cellStyle name="표준 5 2 3 3 2 2 2 3 9" xfId="40982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5"/>
    <cellStyle name="표준 5 2 3 3 2 2 2 4 2 2 4" xfId="47638"/>
    <cellStyle name="표준 5 2 3 3 2 2 2 4 2 3" xfId="18880"/>
    <cellStyle name="표준 5 2 3 3 2 2 2 4 2 4" xfId="23042"/>
    <cellStyle name="표준 5 2 3 3 2 2 2 4 2 5" xfId="27138"/>
    <cellStyle name="표준 5 2 3 3 2 2 2 4 2 6" xfId="35349"/>
    <cellStyle name="표준 5 2 3 3 2 2 2 4 2 7" xfId="43542"/>
    <cellStyle name="표준 5 2 3 3 2 2 2 4 3" xfId="8480"/>
    <cellStyle name="표준 5 2 3 3 2 2 2 4 3 2" xfId="29186"/>
    <cellStyle name="표준 5 2 3 3 2 2 2 4 3 3" xfId="37397"/>
    <cellStyle name="표준 5 2 3 3 2 2 2 4 3 4" xfId="45590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1"/>
    <cellStyle name="표준 5 2 3 3 2 2 2 4 9" xfId="41494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7"/>
    <cellStyle name="표준 5 2 3 3 2 2 2 5 2 2 4" xfId="48150"/>
    <cellStyle name="표준 5 2 3 3 2 2 2 5 2 3" xfId="19392"/>
    <cellStyle name="표준 5 2 3 3 2 2 2 5 2 4" xfId="23554"/>
    <cellStyle name="표준 5 2 3 3 2 2 2 5 2 5" xfId="27650"/>
    <cellStyle name="표준 5 2 3 3 2 2 2 5 2 6" xfId="35861"/>
    <cellStyle name="표준 5 2 3 3 2 2 2 5 2 7" xfId="44054"/>
    <cellStyle name="표준 5 2 3 3 2 2 2 5 3" xfId="8992"/>
    <cellStyle name="표준 5 2 3 3 2 2 2 5 3 2" xfId="29698"/>
    <cellStyle name="표준 5 2 3 3 2 2 2 5 3 3" xfId="37909"/>
    <cellStyle name="표준 5 2 3 3 2 2 2 5 3 4" xfId="46102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3"/>
    <cellStyle name="표준 5 2 3 3 2 2 2 5 9" xfId="42006"/>
    <cellStyle name="표준 5 2 3 3 2 2 2 6" xfId="9504"/>
    <cellStyle name="표준 5 2 3 3 2 2 2 6 2" xfId="13616"/>
    <cellStyle name="표준 5 2 3 3 2 2 2 6 2 2" xfId="30210"/>
    <cellStyle name="표준 5 2 3 3 2 2 2 6 2 3" xfId="38421"/>
    <cellStyle name="표준 5 2 3 3 2 2 2 6 2 4" xfId="46614"/>
    <cellStyle name="표준 5 2 3 3 2 2 2 6 3" xfId="17856"/>
    <cellStyle name="표준 5 2 3 3 2 2 2 6 4" xfId="22018"/>
    <cellStyle name="표준 5 2 3 3 2 2 2 6 5" xfId="26114"/>
    <cellStyle name="표준 5 2 3 3 2 2 2 6 6" xfId="34325"/>
    <cellStyle name="표준 5 2 3 3 2 2 2 6 7" xfId="42518"/>
    <cellStyle name="표준 5 2 3 3 2 2 2 7" xfId="7456"/>
    <cellStyle name="표준 5 2 3 3 2 2 2 7 2" xfId="28162"/>
    <cellStyle name="표준 5 2 3 3 2 2 2 7 3" xfId="36373"/>
    <cellStyle name="표준 5 2 3 3 2 2 2 7 4" xfId="44566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5"/>
    <cellStyle name="표준 5 2 3 3 2 2 3 12" xfId="40598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1"/>
    <cellStyle name="표준 5 2 3 3 2 2 3 2 2 2 4" xfId="47254"/>
    <cellStyle name="표준 5 2 3 3 2 2 3 2 2 3" xfId="18496"/>
    <cellStyle name="표준 5 2 3 3 2 2 3 2 2 4" xfId="22658"/>
    <cellStyle name="표준 5 2 3 3 2 2 3 2 2 5" xfId="26754"/>
    <cellStyle name="표준 5 2 3 3 2 2 3 2 2 6" xfId="34965"/>
    <cellStyle name="표준 5 2 3 3 2 2 3 2 2 7" xfId="43158"/>
    <cellStyle name="표준 5 2 3 3 2 2 3 2 3" xfId="8096"/>
    <cellStyle name="표준 5 2 3 3 2 2 3 2 3 2" xfId="28802"/>
    <cellStyle name="표준 5 2 3 3 2 2 3 2 3 3" xfId="37013"/>
    <cellStyle name="표준 5 2 3 3 2 2 3 2 3 4" xfId="45206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7"/>
    <cellStyle name="표준 5 2 3 3 2 2 3 2 9" xfId="41110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3"/>
    <cellStyle name="표준 5 2 3 3 2 2 3 3 2 2 4" xfId="47766"/>
    <cellStyle name="표준 5 2 3 3 2 2 3 3 2 3" xfId="19008"/>
    <cellStyle name="표준 5 2 3 3 2 2 3 3 2 4" xfId="23170"/>
    <cellStyle name="표준 5 2 3 3 2 2 3 3 2 5" xfId="27266"/>
    <cellStyle name="표준 5 2 3 3 2 2 3 3 2 6" xfId="35477"/>
    <cellStyle name="표준 5 2 3 3 2 2 3 3 2 7" xfId="43670"/>
    <cellStyle name="표준 5 2 3 3 2 2 3 3 3" xfId="8608"/>
    <cellStyle name="표준 5 2 3 3 2 2 3 3 3 2" xfId="29314"/>
    <cellStyle name="표준 5 2 3 3 2 2 3 3 3 3" xfId="37525"/>
    <cellStyle name="표준 5 2 3 3 2 2 3 3 3 4" xfId="45718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9"/>
    <cellStyle name="표준 5 2 3 3 2 2 3 3 9" xfId="41622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5"/>
    <cellStyle name="표준 5 2 3 3 2 2 3 4 2 2 4" xfId="48278"/>
    <cellStyle name="표준 5 2 3 3 2 2 3 4 2 3" xfId="19520"/>
    <cellStyle name="표준 5 2 3 3 2 2 3 4 2 4" xfId="23682"/>
    <cellStyle name="표준 5 2 3 3 2 2 3 4 2 5" xfId="27778"/>
    <cellStyle name="표준 5 2 3 3 2 2 3 4 2 6" xfId="35989"/>
    <cellStyle name="표준 5 2 3 3 2 2 3 4 2 7" xfId="44182"/>
    <cellStyle name="표준 5 2 3 3 2 2 3 4 3" xfId="9120"/>
    <cellStyle name="표준 5 2 3 3 2 2 3 4 3 2" xfId="29826"/>
    <cellStyle name="표준 5 2 3 3 2 2 3 4 3 3" xfId="38037"/>
    <cellStyle name="표준 5 2 3 3 2 2 3 4 3 4" xfId="46230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1"/>
    <cellStyle name="표준 5 2 3 3 2 2 3 4 9" xfId="42134"/>
    <cellStyle name="표준 5 2 3 3 2 2 3 5" xfId="9632"/>
    <cellStyle name="표준 5 2 3 3 2 2 3 5 2" xfId="13744"/>
    <cellStyle name="표준 5 2 3 3 2 2 3 5 2 2" xfId="30338"/>
    <cellStyle name="표준 5 2 3 3 2 2 3 5 2 3" xfId="38549"/>
    <cellStyle name="표준 5 2 3 3 2 2 3 5 2 4" xfId="46742"/>
    <cellStyle name="표준 5 2 3 3 2 2 3 5 3" xfId="17984"/>
    <cellStyle name="표준 5 2 3 3 2 2 3 5 4" xfId="22146"/>
    <cellStyle name="표준 5 2 3 3 2 2 3 5 5" xfId="26242"/>
    <cellStyle name="표준 5 2 3 3 2 2 3 5 6" xfId="34453"/>
    <cellStyle name="표준 5 2 3 3 2 2 3 5 7" xfId="42646"/>
    <cellStyle name="표준 5 2 3 3 2 2 3 6" xfId="7584"/>
    <cellStyle name="표준 5 2 3 3 2 2 3 6 2" xfId="28290"/>
    <cellStyle name="표준 5 2 3 3 2 2 3 6 3" xfId="36501"/>
    <cellStyle name="표준 5 2 3 3 2 2 3 6 4" xfId="44694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5"/>
    <cellStyle name="표준 5 2 3 3 2 2 4 2 2 4" xfId="46998"/>
    <cellStyle name="표준 5 2 3 3 2 2 4 2 3" xfId="18240"/>
    <cellStyle name="표준 5 2 3 3 2 2 4 2 4" xfId="22402"/>
    <cellStyle name="표준 5 2 3 3 2 2 4 2 5" xfId="26498"/>
    <cellStyle name="표준 5 2 3 3 2 2 4 2 6" xfId="34709"/>
    <cellStyle name="표준 5 2 3 3 2 2 4 2 7" xfId="42902"/>
    <cellStyle name="표준 5 2 3 3 2 2 4 3" xfId="7840"/>
    <cellStyle name="표준 5 2 3 3 2 2 4 3 2" xfId="28546"/>
    <cellStyle name="표준 5 2 3 3 2 2 4 3 3" xfId="36757"/>
    <cellStyle name="표준 5 2 3 3 2 2 4 3 4" xfId="44950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1"/>
    <cellStyle name="표준 5 2 3 3 2 2 4 9" xfId="40854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7"/>
    <cellStyle name="표준 5 2 3 3 2 2 5 2 2 4" xfId="47510"/>
    <cellStyle name="표준 5 2 3 3 2 2 5 2 3" xfId="18752"/>
    <cellStyle name="표준 5 2 3 3 2 2 5 2 4" xfId="22914"/>
    <cellStyle name="표준 5 2 3 3 2 2 5 2 5" xfId="27010"/>
    <cellStyle name="표준 5 2 3 3 2 2 5 2 6" xfId="35221"/>
    <cellStyle name="표준 5 2 3 3 2 2 5 2 7" xfId="43414"/>
    <cellStyle name="표준 5 2 3 3 2 2 5 3" xfId="8352"/>
    <cellStyle name="표준 5 2 3 3 2 2 5 3 2" xfId="29058"/>
    <cellStyle name="표준 5 2 3 3 2 2 5 3 3" xfId="37269"/>
    <cellStyle name="표준 5 2 3 3 2 2 5 3 4" xfId="45462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3"/>
    <cellStyle name="표준 5 2 3 3 2 2 5 9" xfId="41366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9"/>
    <cellStyle name="표준 5 2 3 3 2 2 6 2 2 4" xfId="48022"/>
    <cellStyle name="표준 5 2 3 3 2 2 6 2 3" xfId="19264"/>
    <cellStyle name="표준 5 2 3 3 2 2 6 2 4" xfId="23426"/>
    <cellStyle name="표준 5 2 3 3 2 2 6 2 5" xfId="27522"/>
    <cellStyle name="표준 5 2 3 3 2 2 6 2 6" xfId="35733"/>
    <cellStyle name="표준 5 2 3 3 2 2 6 2 7" xfId="43926"/>
    <cellStyle name="표준 5 2 3 3 2 2 6 3" xfId="8864"/>
    <cellStyle name="표준 5 2 3 3 2 2 6 3 2" xfId="29570"/>
    <cellStyle name="표준 5 2 3 3 2 2 6 3 3" xfId="37781"/>
    <cellStyle name="표준 5 2 3 3 2 2 6 3 4" xfId="45974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5"/>
    <cellStyle name="표준 5 2 3 3 2 2 6 9" xfId="41878"/>
    <cellStyle name="표준 5 2 3 3 2 2 7" xfId="9376"/>
    <cellStyle name="표준 5 2 3 3 2 2 7 2" xfId="13488"/>
    <cellStyle name="표준 5 2 3 3 2 2 7 2 2" xfId="30082"/>
    <cellStyle name="표준 5 2 3 3 2 2 7 2 3" xfId="38293"/>
    <cellStyle name="표준 5 2 3 3 2 2 7 2 4" xfId="46486"/>
    <cellStyle name="표준 5 2 3 3 2 2 7 3" xfId="17728"/>
    <cellStyle name="표준 5 2 3 3 2 2 7 4" xfId="21890"/>
    <cellStyle name="표준 5 2 3 3 2 2 7 5" xfId="25986"/>
    <cellStyle name="표준 5 2 3 3 2 2 7 6" xfId="34197"/>
    <cellStyle name="표준 5 2 3 3 2 2 7 7" xfId="42390"/>
    <cellStyle name="표준 5 2 3 3 2 2 8" xfId="7328"/>
    <cellStyle name="표준 5 2 3 3 2 2 8 2" xfId="28034"/>
    <cellStyle name="표준 5 2 3 3 2 2 8 3" xfId="36245"/>
    <cellStyle name="표준 5 2 3 3 2 2 8 4" xfId="44438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3"/>
    <cellStyle name="표준 5 2 3 3 2 3 13" xfId="40406"/>
    <cellStyle name="표준 5 2 3 3 2 3 2" xfId="793"/>
    <cellStyle name="표준 5 2 3 3 2 3 2 10" xfId="24258"/>
    <cellStyle name="표준 5 2 3 3 2 3 2 11" xfId="32469"/>
    <cellStyle name="표준 5 2 3 3 2 3 2 12" xfId="40662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5"/>
    <cellStyle name="표준 5 2 3 3 2 3 2 2 2 2 4" xfId="47318"/>
    <cellStyle name="표준 5 2 3 3 2 3 2 2 2 3" xfId="18560"/>
    <cellStyle name="표준 5 2 3 3 2 3 2 2 2 4" xfId="22722"/>
    <cellStyle name="표준 5 2 3 3 2 3 2 2 2 5" xfId="26818"/>
    <cellStyle name="표준 5 2 3 3 2 3 2 2 2 6" xfId="35029"/>
    <cellStyle name="표준 5 2 3 3 2 3 2 2 2 7" xfId="43222"/>
    <cellStyle name="표준 5 2 3 3 2 3 2 2 3" xfId="8160"/>
    <cellStyle name="표준 5 2 3 3 2 3 2 2 3 2" xfId="28866"/>
    <cellStyle name="표준 5 2 3 3 2 3 2 2 3 3" xfId="37077"/>
    <cellStyle name="표준 5 2 3 3 2 3 2 2 3 4" xfId="45270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1"/>
    <cellStyle name="표준 5 2 3 3 2 3 2 2 9" xfId="41174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7"/>
    <cellStyle name="표준 5 2 3 3 2 3 2 3 2 2 4" xfId="47830"/>
    <cellStyle name="표준 5 2 3 3 2 3 2 3 2 3" xfId="19072"/>
    <cellStyle name="표준 5 2 3 3 2 3 2 3 2 4" xfId="23234"/>
    <cellStyle name="표준 5 2 3 3 2 3 2 3 2 5" xfId="27330"/>
    <cellStyle name="표준 5 2 3 3 2 3 2 3 2 6" xfId="35541"/>
    <cellStyle name="표준 5 2 3 3 2 3 2 3 2 7" xfId="43734"/>
    <cellStyle name="표준 5 2 3 3 2 3 2 3 3" xfId="8672"/>
    <cellStyle name="표준 5 2 3 3 2 3 2 3 3 2" xfId="29378"/>
    <cellStyle name="표준 5 2 3 3 2 3 2 3 3 3" xfId="37589"/>
    <cellStyle name="표준 5 2 3 3 2 3 2 3 3 4" xfId="45782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3"/>
    <cellStyle name="표준 5 2 3 3 2 3 2 3 9" xfId="41686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9"/>
    <cellStyle name="표준 5 2 3 3 2 3 2 4 2 2 4" xfId="48342"/>
    <cellStyle name="표준 5 2 3 3 2 3 2 4 2 3" xfId="19584"/>
    <cellStyle name="표준 5 2 3 3 2 3 2 4 2 4" xfId="23746"/>
    <cellStyle name="표준 5 2 3 3 2 3 2 4 2 5" xfId="27842"/>
    <cellStyle name="표준 5 2 3 3 2 3 2 4 2 6" xfId="36053"/>
    <cellStyle name="표준 5 2 3 3 2 3 2 4 2 7" xfId="44246"/>
    <cellStyle name="표준 5 2 3 3 2 3 2 4 3" xfId="9184"/>
    <cellStyle name="표준 5 2 3 3 2 3 2 4 3 2" xfId="29890"/>
    <cellStyle name="표준 5 2 3 3 2 3 2 4 3 3" xfId="38101"/>
    <cellStyle name="표준 5 2 3 3 2 3 2 4 3 4" xfId="46294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5"/>
    <cellStyle name="표준 5 2 3 3 2 3 2 4 9" xfId="42198"/>
    <cellStyle name="표준 5 2 3 3 2 3 2 5" xfId="9696"/>
    <cellStyle name="표준 5 2 3 3 2 3 2 5 2" xfId="13808"/>
    <cellStyle name="표준 5 2 3 3 2 3 2 5 2 2" xfId="30402"/>
    <cellStyle name="표준 5 2 3 3 2 3 2 5 2 3" xfId="38613"/>
    <cellStyle name="표준 5 2 3 3 2 3 2 5 2 4" xfId="46806"/>
    <cellStyle name="표준 5 2 3 3 2 3 2 5 3" xfId="18048"/>
    <cellStyle name="표준 5 2 3 3 2 3 2 5 4" xfId="22210"/>
    <cellStyle name="표준 5 2 3 3 2 3 2 5 5" xfId="26306"/>
    <cellStyle name="표준 5 2 3 3 2 3 2 5 6" xfId="34517"/>
    <cellStyle name="표준 5 2 3 3 2 3 2 5 7" xfId="42710"/>
    <cellStyle name="표준 5 2 3 3 2 3 2 6" xfId="7648"/>
    <cellStyle name="표준 5 2 3 3 2 3 2 6 2" xfId="28354"/>
    <cellStyle name="표준 5 2 3 3 2 3 2 6 3" xfId="36565"/>
    <cellStyle name="표준 5 2 3 3 2 3 2 6 4" xfId="44758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9"/>
    <cellStyle name="표준 5 2 3 3 2 3 3 2 2 4" xfId="47062"/>
    <cellStyle name="표준 5 2 3 3 2 3 3 2 3" xfId="18304"/>
    <cellStyle name="표준 5 2 3 3 2 3 3 2 4" xfId="22466"/>
    <cellStyle name="표준 5 2 3 3 2 3 3 2 5" xfId="26562"/>
    <cellStyle name="표준 5 2 3 3 2 3 3 2 6" xfId="34773"/>
    <cellStyle name="표준 5 2 3 3 2 3 3 2 7" xfId="42966"/>
    <cellStyle name="표준 5 2 3 3 2 3 3 3" xfId="7904"/>
    <cellStyle name="표준 5 2 3 3 2 3 3 3 2" xfId="28610"/>
    <cellStyle name="표준 5 2 3 3 2 3 3 3 3" xfId="36821"/>
    <cellStyle name="표준 5 2 3 3 2 3 3 3 4" xfId="45014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5"/>
    <cellStyle name="표준 5 2 3 3 2 3 3 9" xfId="40918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1"/>
    <cellStyle name="표준 5 2 3 3 2 3 4 2 2 4" xfId="47574"/>
    <cellStyle name="표준 5 2 3 3 2 3 4 2 3" xfId="18816"/>
    <cellStyle name="표준 5 2 3 3 2 3 4 2 4" xfId="22978"/>
    <cellStyle name="표준 5 2 3 3 2 3 4 2 5" xfId="27074"/>
    <cellStyle name="표준 5 2 3 3 2 3 4 2 6" xfId="35285"/>
    <cellStyle name="표준 5 2 3 3 2 3 4 2 7" xfId="43478"/>
    <cellStyle name="표준 5 2 3 3 2 3 4 3" xfId="8416"/>
    <cellStyle name="표준 5 2 3 3 2 3 4 3 2" xfId="29122"/>
    <cellStyle name="표준 5 2 3 3 2 3 4 3 3" xfId="37333"/>
    <cellStyle name="표준 5 2 3 3 2 3 4 3 4" xfId="45526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7"/>
    <cellStyle name="표준 5 2 3 3 2 3 4 9" xfId="41430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3"/>
    <cellStyle name="표준 5 2 3 3 2 3 5 2 2 4" xfId="48086"/>
    <cellStyle name="표준 5 2 3 3 2 3 5 2 3" xfId="19328"/>
    <cellStyle name="표준 5 2 3 3 2 3 5 2 4" xfId="23490"/>
    <cellStyle name="표준 5 2 3 3 2 3 5 2 5" xfId="27586"/>
    <cellStyle name="표준 5 2 3 3 2 3 5 2 6" xfId="35797"/>
    <cellStyle name="표준 5 2 3 3 2 3 5 2 7" xfId="43990"/>
    <cellStyle name="표준 5 2 3 3 2 3 5 3" xfId="8928"/>
    <cellStyle name="표준 5 2 3 3 2 3 5 3 2" xfId="29634"/>
    <cellStyle name="표준 5 2 3 3 2 3 5 3 3" xfId="37845"/>
    <cellStyle name="표준 5 2 3 3 2 3 5 3 4" xfId="46038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9"/>
    <cellStyle name="표준 5 2 3 3 2 3 5 9" xfId="41942"/>
    <cellStyle name="표준 5 2 3 3 2 3 6" xfId="9440"/>
    <cellStyle name="표준 5 2 3 3 2 3 6 2" xfId="13552"/>
    <cellStyle name="표준 5 2 3 3 2 3 6 2 2" xfId="30146"/>
    <cellStyle name="표준 5 2 3 3 2 3 6 2 3" xfId="38357"/>
    <cellStyle name="표준 5 2 3 3 2 3 6 2 4" xfId="46550"/>
    <cellStyle name="표준 5 2 3 3 2 3 6 3" xfId="17792"/>
    <cellStyle name="표준 5 2 3 3 2 3 6 4" xfId="21954"/>
    <cellStyle name="표준 5 2 3 3 2 3 6 5" xfId="26050"/>
    <cellStyle name="표준 5 2 3 3 2 3 6 6" xfId="34261"/>
    <cellStyle name="표준 5 2 3 3 2 3 6 7" xfId="42454"/>
    <cellStyle name="표준 5 2 3 3 2 3 7" xfId="7392"/>
    <cellStyle name="표준 5 2 3 3 2 3 7 2" xfId="28098"/>
    <cellStyle name="표준 5 2 3 3 2 3 7 3" xfId="36309"/>
    <cellStyle name="표준 5 2 3 3 2 3 7 4" xfId="44502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1"/>
    <cellStyle name="표준 5 2 3 3 2 4 12" xfId="40534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7"/>
    <cellStyle name="표준 5 2 3 3 2 4 2 2 2 4" xfId="47190"/>
    <cellStyle name="표준 5 2 3 3 2 4 2 2 3" xfId="18432"/>
    <cellStyle name="표준 5 2 3 3 2 4 2 2 4" xfId="22594"/>
    <cellStyle name="표준 5 2 3 3 2 4 2 2 5" xfId="26690"/>
    <cellStyle name="표준 5 2 3 3 2 4 2 2 6" xfId="34901"/>
    <cellStyle name="표준 5 2 3 3 2 4 2 2 7" xfId="43094"/>
    <cellStyle name="표준 5 2 3 3 2 4 2 3" xfId="8032"/>
    <cellStyle name="표준 5 2 3 3 2 4 2 3 2" xfId="28738"/>
    <cellStyle name="표준 5 2 3 3 2 4 2 3 3" xfId="36949"/>
    <cellStyle name="표준 5 2 3 3 2 4 2 3 4" xfId="45142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3"/>
    <cellStyle name="표준 5 2 3 3 2 4 2 9" xfId="41046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9"/>
    <cellStyle name="표준 5 2 3 3 2 4 3 2 2 4" xfId="47702"/>
    <cellStyle name="표준 5 2 3 3 2 4 3 2 3" xfId="18944"/>
    <cellStyle name="표준 5 2 3 3 2 4 3 2 4" xfId="23106"/>
    <cellStyle name="표준 5 2 3 3 2 4 3 2 5" xfId="27202"/>
    <cellStyle name="표준 5 2 3 3 2 4 3 2 6" xfId="35413"/>
    <cellStyle name="표준 5 2 3 3 2 4 3 2 7" xfId="43606"/>
    <cellStyle name="표준 5 2 3 3 2 4 3 3" xfId="8544"/>
    <cellStyle name="표준 5 2 3 3 2 4 3 3 2" xfId="29250"/>
    <cellStyle name="표준 5 2 3 3 2 4 3 3 3" xfId="37461"/>
    <cellStyle name="표준 5 2 3 3 2 4 3 3 4" xfId="45654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5"/>
    <cellStyle name="표준 5 2 3 3 2 4 3 9" xfId="41558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1"/>
    <cellStyle name="표준 5 2 3 3 2 4 4 2 2 4" xfId="48214"/>
    <cellStyle name="표준 5 2 3 3 2 4 4 2 3" xfId="19456"/>
    <cellStyle name="표준 5 2 3 3 2 4 4 2 4" xfId="23618"/>
    <cellStyle name="표준 5 2 3 3 2 4 4 2 5" xfId="27714"/>
    <cellStyle name="표준 5 2 3 3 2 4 4 2 6" xfId="35925"/>
    <cellStyle name="표준 5 2 3 3 2 4 4 2 7" xfId="44118"/>
    <cellStyle name="표준 5 2 3 3 2 4 4 3" xfId="9056"/>
    <cellStyle name="표준 5 2 3 3 2 4 4 3 2" xfId="29762"/>
    <cellStyle name="표준 5 2 3 3 2 4 4 3 3" xfId="37973"/>
    <cellStyle name="표준 5 2 3 3 2 4 4 3 4" xfId="46166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7"/>
    <cellStyle name="표준 5 2 3 3 2 4 4 9" xfId="42070"/>
    <cellStyle name="표준 5 2 3 3 2 4 5" xfId="9568"/>
    <cellStyle name="표준 5 2 3 3 2 4 5 2" xfId="13680"/>
    <cellStyle name="표준 5 2 3 3 2 4 5 2 2" xfId="30274"/>
    <cellStyle name="표준 5 2 3 3 2 4 5 2 3" xfId="38485"/>
    <cellStyle name="표준 5 2 3 3 2 4 5 2 4" xfId="46678"/>
    <cellStyle name="표준 5 2 3 3 2 4 5 3" xfId="17920"/>
    <cellStyle name="표준 5 2 3 3 2 4 5 4" xfId="22082"/>
    <cellStyle name="표준 5 2 3 3 2 4 5 5" xfId="26178"/>
    <cellStyle name="표준 5 2 3 3 2 4 5 6" xfId="34389"/>
    <cellStyle name="표준 5 2 3 3 2 4 5 7" xfId="42582"/>
    <cellStyle name="표준 5 2 3 3 2 4 6" xfId="7520"/>
    <cellStyle name="표준 5 2 3 3 2 4 6 2" xfId="28226"/>
    <cellStyle name="표준 5 2 3 3 2 4 6 3" xfId="36437"/>
    <cellStyle name="표준 5 2 3 3 2 4 6 4" xfId="44630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1"/>
    <cellStyle name="표준 5 2 3 3 2 5 2 2 4" xfId="46934"/>
    <cellStyle name="표준 5 2 3 3 2 5 2 3" xfId="18176"/>
    <cellStyle name="표준 5 2 3 3 2 5 2 4" xfId="22338"/>
    <cellStyle name="표준 5 2 3 3 2 5 2 5" xfId="26434"/>
    <cellStyle name="표준 5 2 3 3 2 5 2 6" xfId="34645"/>
    <cellStyle name="표준 5 2 3 3 2 5 2 7" xfId="42838"/>
    <cellStyle name="표준 5 2 3 3 2 5 3" xfId="7776"/>
    <cellStyle name="표준 5 2 3 3 2 5 3 2" xfId="28482"/>
    <cellStyle name="표준 5 2 3 3 2 5 3 3" xfId="36693"/>
    <cellStyle name="표준 5 2 3 3 2 5 3 4" xfId="44886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7"/>
    <cellStyle name="표준 5 2 3 3 2 5 9" xfId="40790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3"/>
    <cellStyle name="표준 5 2 3 3 2 6 2 2 4" xfId="47446"/>
    <cellStyle name="표준 5 2 3 3 2 6 2 3" xfId="18688"/>
    <cellStyle name="표준 5 2 3 3 2 6 2 4" xfId="22850"/>
    <cellStyle name="표준 5 2 3 3 2 6 2 5" xfId="26946"/>
    <cellStyle name="표준 5 2 3 3 2 6 2 6" xfId="35157"/>
    <cellStyle name="표준 5 2 3 3 2 6 2 7" xfId="43350"/>
    <cellStyle name="표준 5 2 3 3 2 6 3" xfId="8288"/>
    <cellStyle name="표준 5 2 3 3 2 6 3 2" xfId="28994"/>
    <cellStyle name="표준 5 2 3 3 2 6 3 3" xfId="37205"/>
    <cellStyle name="표준 5 2 3 3 2 6 3 4" xfId="45398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9"/>
    <cellStyle name="표준 5 2 3 3 2 6 9" xfId="41302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5"/>
    <cellStyle name="표준 5 2 3 3 2 7 2 2 4" xfId="47958"/>
    <cellStyle name="표준 5 2 3 3 2 7 2 3" xfId="19200"/>
    <cellStyle name="표준 5 2 3 3 2 7 2 4" xfId="23362"/>
    <cellStyle name="표준 5 2 3 3 2 7 2 5" xfId="27458"/>
    <cellStyle name="표준 5 2 3 3 2 7 2 6" xfId="35669"/>
    <cellStyle name="표준 5 2 3 3 2 7 2 7" xfId="43862"/>
    <cellStyle name="표준 5 2 3 3 2 7 3" xfId="8800"/>
    <cellStyle name="표준 5 2 3 3 2 7 3 2" xfId="29506"/>
    <cellStyle name="표준 5 2 3 3 2 7 3 3" xfId="37717"/>
    <cellStyle name="표준 5 2 3 3 2 7 3 4" xfId="45910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1"/>
    <cellStyle name="표준 5 2 3 3 2 7 9" xfId="41814"/>
    <cellStyle name="표준 5 2 3 3 2 8" xfId="7037"/>
    <cellStyle name="표준 5 2 3 3 2 8 2" xfId="9312"/>
    <cellStyle name="표준 5 2 3 3 2 8 2 2" xfId="30018"/>
    <cellStyle name="표준 5 2 3 3 2 8 2 3" xfId="38229"/>
    <cellStyle name="표준 5 2 3 3 2 8 2 4" xfId="46422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3"/>
    <cellStyle name="표준 5 2 3 3 2 8 8" xfId="42326"/>
    <cellStyle name="표준 5 2 3 3 2 9" xfId="7141"/>
    <cellStyle name="표준 5 2 3 3 2 9 2" xfId="27970"/>
    <cellStyle name="표준 5 2 3 3 2 9 3" xfId="36181"/>
    <cellStyle name="표준 5 2 3 3 2 9 4" xfId="44374"/>
    <cellStyle name="표준 5 2 3 3 3" xfId="441"/>
    <cellStyle name="표준 5 2 3 3 3 10" xfId="15648"/>
    <cellStyle name="표준 5 2 3 3 3 11" xfId="19810"/>
    <cellStyle name="표준 5 2 3 3 3 12" xfId="23906"/>
    <cellStyle name="표준 5 2 3 3 3 13" xfId="32117"/>
    <cellStyle name="표준 5 2 3 3 3 14" xfId="40310"/>
    <cellStyle name="표준 5 2 3 3 3 2" xfId="569"/>
    <cellStyle name="표준 5 2 3 3 3 2 10" xfId="19938"/>
    <cellStyle name="표준 5 2 3 3 3 2 11" xfId="24034"/>
    <cellStyle name="표준 5 2 3 3 3 2 12" xfId="32245"/>
    <cellStyle name="표준 5 2 3 3 3 2 13" xfId="40438"/>
    <cellStyle name="표준 5 2 3 3 3 2 2" xfId="825"/>
    <cellStyle name="표준 5 2 3 3 3 2 2 10" xfId="24290"/>
    <cellStyle name="표준 5 2 3 3 3 2 2 11" xfId="32501"/>
    <cellStyle name="표준 5 2 3 3 3 2 2 12" xfId="40694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7"/>
    <cellStyle name="표준 5 2 3 3 3 2 2 2 2 2 4" xfId="47350"/>
    <cellStyle name="표준 5 2 3 3 3 2 2 2 2 3" xfId="18592"/>
    <cellStyle name="표준 5 2 3 3 3 2 2 2 2 4" xfId="22754"/>
    <cellStyle name="표준 5 2 3 3 3 2 2 2 2 5" xfId="26850"/>
    <cellStyle name="표준 5 2 3 3 3 2 2 2 2 6" xfId="35061"/>
    <cellStyle name="표준 5 2 3 3 3 2 2 2 2 7" xfId="43254"/>
    <cellStyle name="표준 5 2 3 3 3 2 2 2 3" xfId="8192"/>
    <cellStyle name="표준 5 2 3 3 3 2 2 2 3 2" xfId="28898"/>
    <cellStyle name="표준 5 2 3 3 3 2 2 2 3 3" xfId="37109"/>
    <cellStyle name="표준 5 2 3 3 3 2 2 2 3 4" xfId="45302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3"/>
    <cellStyle name="표준 5 2 3 3 3 2 2 2 9" xfId="41206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9"/>
    <cellStyle name="표준 5 2 3 3 3 2 2 3 2 2 4" xfId="47862"/>
    <cellStyle name="표준 5 2 3 3 3 2 2 3 2 3" xfId="19104"/>
    <cellStyle name="표준 5 2 3 3 3 2 2 3 2 4" xfId="23266"/>
    <cellStyle name="표준 5 2 3 3 3 2 2 3 2 5" xfId="27362"/>
    <cellStyle name="표준 5 2 3 3 3 2 2 3 2 6" xfId="35573"/>
    <cellStyle name="표준 5 2 3 3 3 2 2 3 2 7" xfId="43766"/>
    <cellStyle name="표준 5 2 3 3 3 2 2 3 3" xfId="8704"/>
    <cellStyle name="표준 5 2 3 3 3 2 2 3 3 2" xfId="29410"/>
    <cellStyle name="표준 5 2 3 3 3 2 2 3 3 3" xfId="37621"/>
    <cellStyle name="표준 5 2 3 3 3 2 2 3 3 4" xfId="45814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5"/>
    <cellStyle name="표준 5 2 3 3 3 2 2 3 9" xfId="41718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1"/>
    <cellStyle name="표준 5 2 3 3 3 2 2 4 2 2 4" xfId="48374"/>
    <cellStyle name="표준 5 2 3 3 3 2 2 4 2 3" xfId="19616"/>
    <cellStyle name="표준 5 2 3 3 3 2 2 4 2 4" xfId="23778"/>
    <cellStyle name="표준 5 2 3 3 3 2 2 4 2 5" xfId="27874"/>
    <cellStyle name="표준 5 2 3 3 3 2 2 4 2 6" xfId="36085"/>
    <cellStyle name="표준 5 2 3 3 3 2 2 4 2 7" xfId="44278"/>
    <cellStyle name="표준 5 2 3 3 3 2 2 4 3" xfId="9216"/>
    <cellStyle name="표준 5 2 3 3 3 2 2 4 3 2" xfId="29922"/>
    <cellStyle name="표준 5 2 3 3 3 2 2 4 3 3" xfId="38133"/>
    <cellStyle name="표준 5 2 3 3 3 2 2 4 3 4" xfId="46326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7"/>
    <cellStyle name="표준 5 2 3 3 3 2 2 4 9" xfId="42230"/>
    <cellStyle name="표준 5 2 3 3 3 2 2 5" xfId="9728"/>
    <cellStyle name="표준 5 2 3 3 3 2 2 5 2" xfId="13840"/>
    <cellStyle name="표준 5 2 3 3 3 2 2 5 2 2" xfId="30434"/>
    <cellStyle name="표준 5 2 3 3 3 2 2 5 2 3" xfId="38645"/>
    <cellStyle name="표준 5 2 3 3 3 2 2 5 2 4" xfId="46838"/>
    <cellStyle name="표준 5 2 3 3 3 2 2 5 3" xfId="18080"/>
    <cellStyle name="표준 5 2 3 3 3 2 2 5 4" xfId="22242"/>
    <cellStyle name="표준 5 2 3 3 3 2 2 5 5" xfId="26338"/>
    <cellStyle name="표준 5 2 3 3 3 2 2 5 6" xfId="34549"/>
    <cellStyle name="표준 5 2 3 3 3 2 2 5 7" xfId="42742"/>
    <cellStyle name="표준 5 2 3 3 3 2 2 6" xfId="7680"/>
    <cellStyle name="표준 5 2 3 3 3 2 2 6 2" xfId="28386"/>
    <cellStyle name="표준 5 2 3 3 3 2 2 6 3" xfId="36597"/>
    <cellStyle name="표준 5 2 3 3 3 2 2 6 4" xfId="44790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1"/>
    <cellStyle name="표준 5 2 3 3 3 2 3 2 2 4" xfId="47094"/>
    <cellStyle name="표준 5 2 3 3 3 2 3 2 3" xfId="18336"/>
    <cellStyle name="표준 5 2 3 3 3 2 3 2 4" xfId="22498"/>
    <cellStyle name="표준 5 2 3 3 3 2 3 2 5" xfId="26594"/>
    <cellStyle name="표준 5 2 3 3 3 2 3 2 6" xfId="34805"/>
    <cellStyle name="표준 5 2 3 3 3 2 3 2 7" xfId="42998"/>
    <cellStyle name="표준 5 2 3 3 3 2 3 3" xfId="7936"/>
    <cellStyle name="표준 5 2 3 3 3 2 3 3 2" xfId="28642"/>
    <cellStyle name="표준 5 2 3 3 3 2 3 3 3" xfId="36853"/>
    <cellStyle name="표준 5 2 3 3 3 2 3 3 4" xfId="45046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7"/>
    <cellStyle name="표준 5 2 3 3 3 2 3 9" xfId="40950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3"/>
    <cellStyle name="표준 5 2 3 3 3 2 4 2 2 4" xfId="47606"/>
    <cellStyle name="표준 5 2 3 3 3 2 4 2 3" xfId="18848"/>
    <cellStyle name="표준 5 2 3 3 3 2 4 2 4" xfId="23010"/>
    <cellStyle name="표준 5 2 3 3 3 2 4 2 5" xfId="27106"/>
    <cellStyle name="표준 5 2 3 3 3 2 4 2 6" xfId="35317"/>
    <cellStyle name="표준 5 2 3 3 3 2 4 2 7" xfId="43510"/>
    <cellStyle name="표준 5 2 3 3 3 2 4 3" xfId="8448"/>
    <cellStyle name="표준 5 2 3 3 3 2 4 3 2" xfId="29154"/>
    <cellStyle name="표준 5 2 3 3 3 2 4 3 3" xfId="37365"/>
    <cellStyle name="표준 5 2 3 3 3 2 4 3 4" xfId="45558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9"/>
    <cellStyle name="표준 5 2 3 3 3 2 4 9" xfId="41462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5"/>
    <cellStyle name="표준 5 2 3 3 3 2 5 2 2 4" xfId="48118"/>
    <cellStyle name="표준 5 2 3 3 3 2 5 2 3" xfId="19360"/>
    <cellStyle name="표준 5 2 3 3 3 2 5 2 4" xfId="23522"/>
    <cellStyle name="표준 5 2 3 3 3 2 5 2 5" xfId="27618"/>
    <cellStyle name="표준 5 2 3 3 3 2 5 2 6" xfId="35829"/>
    <cellStyle name="표준 5 2 3 3 3 2 5 2 7" xfId="44022"/>
    <cellStyle name="표준 5 2 3 3 3 2 5 3" xfId="8960"/>
    <cellStyle name="표준 5 2 3 3 3 2 5 3 2" xfId="29666"/>
    <cellStyle name="표준 5 2 3 3 3 2 5 3 3" xfId="37877"/>
    <cellStyle name="표준 5 2 3 3 3 2 5 3 4" xfId="46070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1"/>
    <cellStyle name="표준 5 2 3 3 3 2 5 9" xfId="41974"/>
    <cellStyle name="표준 5 2 3 3 3 2 6" xfId="9472"/>
    <cellStyle name="표준 5 2 3 3 3 2 6 2" xfId="13584"/>
    <cellStyle name="표준 5 2 3 3 3 2 6 2 2" xfId="30178"/>
    <cellStyle name="표준 5 2 3 3 3 2 6 2 3" xfId="38389"/>
    <cellStyle name="표준 5 2 3 3 3 2 6 2 4" xfId="46582"/>
    <cellStyle name="표준 5 2 3 3 3 2 6 3" xfId="17824"/>
    <cellStyle name="표준 5 2 3 3 3 2 6 4" xfId="21986"/>
    <cellStyle name="표준 5 2 3 3 3 2 6 5" xfId="26082"/>
    <cellStyle name="표준 5 2 3 3 3 2 6 6" xfId="34293"/>
    <cellStyle name="표준 5 2 3 3 3 2 6 7" xfId="42486"/>
    <cellStyle name="표준 5 2 3 3 3 2 7" xfId="7424"/>
    <cellStyle name="표준 5 2 3 3 3 2 7 2" xfId="28130"/>
    <cellStyle name="표준 5 2 3 3 3 2 7 3" xfId="36341"/>
    <cellStyle name="표준 5 2 3 3 3 2 7 4" xfId="44534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3"/>
    <cellStyle name="표준 5 2 3 3 3 3 12" xfId="40566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9"/>
    <cellStyle name="표준 5 2 3 3 3 3 2 2 2 4" xfId="47222"/>
    <cellStyle name="표준 5 2 3 3 3 3 2 2 3" xfId="18464"/>
    <cellStyle name="표준 5 2 3 3 3 3 2 2 4" xfId="22626"/>
    <cellStyle name="표준 5 2 3 3 3 3 2 2 5" xfId="26722"/>
    <cellStyle name="표준 5 2 3 3 3 3 2 2 6" xfId="34933"/>
    <cellStyle name="표준 5 2 3 3 3 3 2 2 7" xfId="43126"/>
    <cellStyle name="표준 5 2 3 3 3 3 2 3" xfId="8064"/>
    <cellStyle name="표준 5 2 3 3 3 3 2 3 2" xfId="28770"/>
    <cellStyle name="표준 5 2 3 3 3 3 2 3 3" xfId="36981"/>
    <cellStyle name="표준 5 2 3 3 3 3 2 3 4" xfId="45174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5"/>
    <cellStyle name="표준 5 2 3 3 3 3 2 9" xfId="41078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1"/>
    <cellStyle name="표준 5 2 3 3 3 3 3 2 2 4" xfId="47734"/>
    <cellStyle name="표준 5 2 3 3 3 3 3 2 3" xfId="18976"/>
    <cellStyle name="표준 5 2 3 3 3 3 3 2 4" xfId="23138"/>
    <cellStyle name="표준 5 2 3 3 3 3 3 2 5" xfId="27234"/>
    <cellStyle name="표준 5 2 3 3 3 3 3 2 6" xfId="35445"/>
    <cellStyle name="표준 5 2 3 3 3 3 3 2 7" xfId="43638"/>
    <cellStyle name="표준 5 2 3 3 3 3 3 3" xfId="8576"/>
    <cellStyle name="표준 5 2 3 3 3 3 3 3 2" xfId="29282"/>
    <cellStyle name="표준 5 2 3 3 3 3 3 3 3" xfId="37493"/>
    <cellStyle name="표준 5 2 3 3 3 3 3 3 4" xfId="45686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7"/>
    <cellStyle name="표준 5 2 3 3 3 3 3 9" xfId="41590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3"/>
    <cellStyle name="표준 5 2 3 3 3 3 4 2 2 4" xfId="48246"/>
    <cellStyle name="표준 5 2 3 3 3 3 4 2 3" xfId="19488"/>
    <cellStyle name="표준 5 2 3 3 3 3 4 2 4" xfId="23650"/>
    <cellStyle name="표준 5 2 3 3 3 3 4 2 5" xfId="27746"/>
    <cellStyle name="표준 5 2 3 3 3 3 4 2 6" xfId="35957"/>
    <cellStyle name="표준 5 2 3 3 3 3 4 2 7" xfId="44150"/>
    <cellStyle name="표준 5 2 3 3 3 3 4 3" xfId="9088"/>
    <cellStyle name="표준 5 2 3 3 3 3 4 3 2" xfId="29794"/>
    <cellStyle name="표준 5 2 3 3 3 3 4 3 3" xfId="38005"/>
    <cellStyle name="표준 5 2 3 3 3 3 4 3 4" xfId="46198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9"/>
    <cellStyle name="표준 5 2 3 3 3 3 4 9" xfId="42102"/>
    <cellStyle name="표준 5 2 3 3 3 3 5" xfId="9600"/>
    <cellStyle name="표준 5 2 3 3 3 3 5 2" xfId="13712"/>
    <cellStyle name="표준 5 2 3 3 3 3 5 2 2" xfId="30306"/>
    <cellStyle name="표준 5 2 3 3 3 3 5 2 3" xfId="38517"/>
    <cellStyle name="표준 5 2 3 3 3 3 5 2 4" xfId="46710"/>
    <cellStyle name="표준 5 2 3 3 3 3 5 3" xfId="17952"/>
    <cellStyle name="표준 5 2 3 3 3 3 5 4" xfId="22114"/>
    <cellStyle name="표준 5 2 3 3 3 3 5 5" xfId="26210"/>
    <cellStyle name="표준 5 2 3 3 3 3 5 6" xfId="34421"/>
    <cellStyle name="표준 5 2 3 3 3 3 5 7" xfId="42614"/>
    <cellStyle name="표준 5 2 3 3 3 3 6" xfId="7552"/>
    <cellStyle name="표준 5 2 3 3 3 3 6 2" xfId="28258"/>
    <cellStyle name="표준 5 2 3 3 3 3 6 3" xfId="36469"/>
    <cellStyle name="표준 5 2 3 3 3 3 6 4" xfId="44662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3"/>
    <cellStyle name="표준 5 2 3 3 3 4 2 2 4" xfId="46966"/>
    <cellStyle name="표준 5 2 3 3 3 4 2 3" xfId="18208"/>
    <cellStyle name="표준 5 2 3 3 3 4 2 4" xfId="22370"/>
    <cellStyle name="표준 5 2 3 3 3 4 2 5" xfId="26466"/>
    <cellStyle name="표준 5 2 3 3 3 4 2 6" xfId="34677"/>
    <cellStyle name="표준 5 2 3 3 3 4 2 7" xfId="42870"/>
    <cellStyle name="표준 5 2 3 3 3 4 3" xfId="7808"/>
    <cellStyle name="표준 5 2 3 3 3 4 3 2" xfId="28514"/>
    <cellStyle name="표준 5 2 3 3 3 4 3 3" xfId="36725"/>
    <cellStyle name="표준 5 2 3 3 3 4 3 4" xfId="44918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9"/>
    <cellStyle name="표준 5 2 3 3 3 4 9" xfId="40822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5"/>
    <cellStyle name="표준 5 2 3 3 3 5 2 2 4" xfId="47478"/>
    <cellStyle name="표준 5 2 3 3 3 5 2 3" xfId="18720"/>
    <cellStyle name="표준 5 2 3 3 3 5 2 4" xfId="22882"/>
    <cellStyle name="표준 5 2 3 3 3 5 2 5" xfId="26978"/>
    <cellStyle name="표준 5 2 3 3 3 5 2 6" xfId="35189"/>
    <cellStyle name="표준 5 2 3 3 3 5 2 7" xfId="43382"/>
    <cellStyle name="표준 5 2 3 3 3 5 3" xfId="8320"/>
    <cellStyle name="표준 5 2 3 3 3 5 3 2" xfId="29026"/>
    <cellStyle name="표준 5 2 3 3 3 5 3 3" xfId="37237"/>
    <cellStyle name="표준 5 2 3 3 3 5 3 4" xfId="45430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1"/>
    <cellStyle name="표준 5 2 3 3 3 5 9" xfId="41334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7"/>
    <cellStyle name="표준 5 2 3 3 3 6 2 2 4" xfId="47990"/>
    <cellStyle name="표준 5 2 3 3 3 6 2 3" xfId="19232"/>
    <cellStyle name="표준 5 2 3 3 3 6 2 4" xfId="23394"/>
    <cellStyle name="표준 5 2 3 3 3 6 2 5" xfId="27490"/>
    <cellStyle name="표준 5 2 3 3 3 6 2 6" xfId="35701"/>
    <cellStyle name="표준 5 2 3 3 3 6 2 7" xfId="43894"/>
    <cellStyle name="표준 5 2 3 3 3 6 3" xfId="8832"/>
    <cellStyle name="표준 5 2 3 3 3 6 3 2" xfId="29538"/>
    <cellStyle name="표준 5 2 3 3 3 6 3 3" xfId="37749"/>
    <cellStyle name="표준 5 2 3 3 3 6 3 4" xfId="45942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3"/>
    <cellStyle name="표준 5 2 3 3 3 6 9" xfId="41846"/>
    <cellStyle name="표준 5 2 3 3 3 7" xfId="9344"/>
    <cellStyle name="표준 5 2 3 3 3 7 2" xfId="13456"/>
    <cellStyle name="표준 5 2 3 3 3 7 2 2" xfId="30050"/>
    <cellStyle name="표준 5 2 3 3 3 7 2 3" xfId="38261"/>
    <cellStyle name="표준 5 2 3 3 3 7 2 4" xfId="46454"/>
    <cellStyle name="표준 5 2 3 3 3 7 3" xfId="17696"/>
    <cellStyle name="표준 5 2 3 3 3 7 4" xfId="21858"/>
    <cellStyle name="표준 5 2 3 3 3 7 5" xfId="25954"/>
    <cellStyle name="표준 5 2 3 3 3 7 6" xfId="34165"/>
    <cellStyle name="표준 5 2 3 3 3 7 7" xfId="42358"/>
    <cellStyle name="표준 5 2 3 3 3 8" xfId="7296"/>
    <cellStyle name="표준 5 2 3 3 3 8 2" xfId="28002"/>
    <cellStyle name="표준 5 2 3 3 3 8 3" xfId="36213"/>
    <cellStyle name="표준 5 2 3 3 3 8 4" xfId="44406"/>
    <cellStyle name="표준 5 2 3 3 3 9" xfId="11408"/>
    <cellStyle name="표준 5 2 3 3 4" xfId="505"/>
    <cellStyle name="표준 5 2 3 3 4 10" xfId="19874"/>
    <cellStyle name="표준 5 2 3 3 4 11" xfId="23970"/>
    <cellStyle name="표준 5 2 3 3 4 12" xfId="32181"/>
    <cellStyle name="표준 5 2 3 3 4 13" xfId="40374"/>
    <cellStyle name="표준 5 2 3 3 4 2" xfId="761"/>
    <cellStyle name="표준 5 2 3 3 4 2 10" xfId="24226"/>
    <cellStyle name="표준 5 2 3 3 4 2 11" xfId="32437"/>
    <cellStyle name="표준 5 2 3 3 4 2 12" xfId="40630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3"/>
    <cellStyle name="표준 5 2 3 3 4 2 2 2 2 4" xfId="47286"/>
    <cellStyle name="표준 5 2 3 3 4 2 2 2 3" xfId="18528"/>
    <cellStyle name="표준 5 2 3 3 4 2 2 2 4" xfId="22690"/>
    <cellStyle name="표준 5 2 3 3 4 2 2 2 5" xfId="26786"/>
    <cellStyle name="표준 5 2 3 3 4 2 2 2 6" xfId="34997"/>
    <cellStyle name="표준 5 2 3 3 4 2 2 2 7" xfId="43190"/>
    <cellStyle name="표준 5 2 3 3 4 2 2 3" xfId="8128"/>
    <cellStyle name="표준 5 2 3 3 4 2 2 3 2" xfId="28834"/>
    <cellStyle name="표준 5 2 3 3 4 2 2 3 3" xfId="37045"/>
    <cellStyle name="표준 5 2 3 3 4 2 2 3 4" xfId="45238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9"/>
    <cellStyle name="표준 5 2 3 3 4 2 2 9" xfId="41142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5"/>
    <cellStyle name="표준 5 2 3 3 4 2 3 2 2 4" xfId="47798"/>
    <cellStyle name="표준 5 2 3 3 4 2 3 2 3" xfId="19040"/>
    <cellStyle name="표준 5 2 3 3 4 2 3 2 4" xfId="23202"/>
    <cellStyle name="표준 5 2 3 3 4 2 3 2 5" xfId="27298"/>
    <cellStyle name="표준 5 2 3 3 4 2 3 2 6" xfId="35509"/>
    <cellStyle name="표준 5 2 3 3 4 2 3 2 7" xfId="43702"/>
    <cellStyle name="표준 5 2 3 3 4 2 3 3" xfId="8640"/>
    <cellStyle name="표준 5 2 3 3 4 2 3 3 2" xfId="29346"/>
    <cellStyle name="표준 5 2 3 3 4 2 3 3 3" xfId="37557"/>
    <cellStyle name="표준 5 2 3 3 4 2 3 3 4" xfId="45750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1"/>
    <cellStyle name="표준 5 2 3 3 4 2 3 9" xfId="41654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7"/>
    <cellStyle name="표준 5 2 3 3 4 2 4 2 2 4" xfId="48310"/>
    <cellStyle name="표준 5 2 3 3 4 2 4 2 3" xfId="19552"/>
    <cellStyle name="표준 5 2 3 3 4 2 4 2 4" xfId="23714"/>
    <cellStyle name="표준 5 2 3 3 4 2 4 2 5" xfId="27810"/>
    <cellStyle name="표준 5 2 3 3 4 2 4 2 6" xfId="36021"/>
    <cellStyle name="표준 5 2 3 3 4 2 4 2 7" xfId="44214"/>
    <cellStyle name="표준 5 2 3 3 4 2 4 3" xfId="9152"/>
    <cellStyle name="표준 5 2 3 3 4 2 4 3 2" xfId="29858"/>
    <cellStyle name="표준 5 2 3 3 4 2 4 3 3" xfId="38069"/>
    <cellStyle name="표준 5 2 3 3 4 2 4 3 4" xfId="46262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3"/>
    <cellStyle name="표준 5 2 3 3 4 2 4 9" xfId="42166"/>
    <cellStyle name="표준 5 2 3 3 4 2 5" xfId="9664"/>
    <cellStyle name="표준 5 2 3 3 4 2 5 2" xfId="13776"/>
    <cellStyle name="표준 5 2 3 3 4 2 5 2 2" xfId="30370"/>
    <cellStyle name="표준 5 2 3 3 4 2 5 2 3" xfId="38581"/>
    <cellStyle name="표준 5 2 3 3 4 2 5 2 4" xfId="46774"/>
    <cellStyle name="표준 5 2 3 3 4 2 5 3" xfId="18016"/>
    <cellStyle name="표준 5 2 3 3 4 2 5 4" xfId="22178"/>
    <cellStyle name="표준 5 2 3 3 4 2 5 5" xfId="26274"/>
    <cellStyle name="표준 5 2 3 3 4 2 5 6" xfId="34485"/>
    <cellStyle name="표준 5 2 3 3 4 2 5 7" xfId="42678"/>
    <cellStyle name="표준 5 2 3 3 4 2 6" xfId="7616"/>
    <cellStyle name="표준 5 2 3 3 4 2 6 2" xfId="28322"/>
    <cellStyle name="표준 5 2 3 3 4 2 6 3" xfId="36533"/>
    <cellStyle name="표준 5 2 3 3 4 2 6 4" xfId="44726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7"/>
    <cellStyle name="표준 5 2 3 3 4 3 2 2 4" xfId="47030"/>
    <cellStyle name="표준 5 2 3 3 4 3 2 3" xfId="18272"/>
    <cellStyle name="표준 5 2 3 3 4 3 2 4" xfId="22434"/>
    <cellStyle name="표준 5 2 3 3 4 3 2 5" xfId="26530"/>
    <cellStyle name="표준 5 2 3 3 4 3 2 6" xfId="34741"/>
    <cellStyle name="표준 5 2 3 3 4 3 2 7" xfId="42934"/>
    <cellStyle name="표준 5 2 3 3 4 3 3" xfId="7872"/>
    <cellStyle name="표준 5 2 3 3 4 3 3 2" xfId="28578"/>
    <cellStyle name="표준 5 2 3 3 4 3 3 3" xfId="36789"/>
    <cellStyle name="표준 5 2 3 3 4 3 3 4" xfId="44982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3"/>
    <cellStyle name="표준 5 2 3 3 4 3 9" xfId="40886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9"/>
    <cellStyle name="표준 5 2 3 3 4 4 2 2 4" xfId="47542"/>
    <cellStyle name="표준 5 2 3 3 4 4 2 3" xfId="18784"/>
    <cellStyle name="표준 5 2 3 3 4 4 2 4" xfId="22946"/>
    <cellStyle name="표준 5 2 3 3 4 4 2 5" xfId="27042"/>
    <cellStyle name="표준 5 2 3 3 4 4 2 6" xfId="35253"/>
    <cellStyle name="표준 5 2 3 3 4 4 2 7" xfId="43446"/>
    <cellStyle name="표준 5 2 3 3 4 4 3" xfId="8384"/>
    <cellStyle name="표준 5 2 3 3 4 4 3 2" xfId="29090"/>
    <cellStyle name="표준 5 2 3 3 4 4 3 3" xfId="37301"/>
    <cellStyle name="표준 5 2 3 3 4 4 3 4" xfId="45494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5"/>
    <cellStyle name="표준 5 2 3 3 4 4 9" xfId="41398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1"/>
    <cellStyle name="표준 5 2 3 3 4 5 2 2 4" xfId="48054"/>
    <cellStyle name="표준 5 2 3 3 4 5 2 3" xfId="19296"/>
    <cellStyle name="표준 5 2 3 3 4 5 2 4" xfId="23458"/>
    <cellStyle name="표준 5 2 3 3 4 5 2 5" xfId="27554"/>
    <cellStyle name="표준 5 2 3 3 4 5 2 6" xfId="35765"/>
    <cellStyle name="표준 5 2 3 3 4 5 2 7" xfId="43958"/>
    <cellStyle name="표준 5 2 3 3 4 5 3" xfId="8896"/>
    <cellStyle name="표준 5 2 3 3 4 5 3 2" xfId="29602"/>
    <cellStyle name="표준 5 2 3 3 4 5 3 3" xfId="37813"/>
    <cellStyle name="표준 5 2 3 3 4 5 3 4" xfId="46006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7"/>
    <cellStyle name="표준 5 2 3 3 4 5 9" xfId="41910"/>
    <cellStyle name="표준 5 2 3 3 4 6" xfId="9408"/>
    <cellStyle name="표준 5 2 3 3 4 6 2" xfId="13520"/>
    <cellStyle name="표준 5 2 3 3 4 6 2 2" xfId="30114"/>
    <cellStyle name="표준 5 2 3 3 4 6 2 3" xfId="38325"/>
    <cellStyle name="표준 5 2 3 3 4 6 2 4" xfId="46518"/>
    <cellStyle name="표준 5 2 3 3 4 6 3" xfId="17760"/>
    <cellStyle name="표준 5 2 3 3 4 6 4" xfId="21922"/>
    <cellStyle name="표준 5 2 3 3 4 6 5" xfId="26018"/>
    <cellStyle name="표준 5 2 3 3 4 6 6" xfId="34229"/>
    <cellStyle name="표준 5 2 3 3 4 6 7" xfId="42422"/>
    <cellStyle name="표준 5 2 3 3 4 7" xfId="7360"/>
    <cellStyle name="표준 5 2 3 3 4 7 2" xfId="28066"/>
    <cellStyle name="표준 5 2 3 3 4 7 3" xfId="36277"/>
    <cellStyle name="표준 5 2 3 3 4 7 4" xfId="44470"/>
    <cellStyle name="표준 5 2 3 3 4 8" xfId="11472"/>
    <cellStyle name="표준 5 2 3 3 4 9" xfId="15712"/>
    <cellStyle name="표준 5 2 3 3 5" xfId="633"/>
    <cellStyle name="표준 5 2 3 3 5 10" xfId="24098"/>
    <cellStyle name="표준 5 2 3 3 5 11" xfId="32309"/>
    <cellStyle name="표준 5 2 3 3 5 12" xfId="40502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5"/>
    <cellStyle name="표준 5 2 3 3 5 2 2 2 4" xfId="47158"/>
    <cellStyle name="표준 5 2 3 3 5 2 2 3" xfId="18400"/>
    <cellStyle name="표준 5 2 3 3 5 2 2 4" xfId="22562"/>
    <cellStyle name="표준 5 2 3 3 5 2 2 5" xfId="26658"/>
    <cellStyle name="표준 5 2 3 3 5 2 2 6" xfId="34869"/>
    <cellStyle name="표준 5 2 3 3 5 2 2 7" xfId="43062"/>
    <cellStyle name="표준 5 2 3 3 5 2 3" xfId="8000"/>
    <cellStyle name="표준 5 2 3 3 5 2 3 2" xfId="28706"/>
    <cellStyle name="표준 5 2 3 3 5 2 3 3" xfId="36917"/>
    <cellStyle name="표준 5 2 3 3 5 2 3 4" xfId="45110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1"/>
    <cellStyle name="표준 5 2 3 3 5 2 9" xfId="41014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7"/>
    <cellStyle name="표준 5 2 3 3 5 3 2 2 4" xfId="47670"/>
    <cellStyle name="표준 5 2 3 3 5 3 2 3" xfId="18912"/>
    <cellStyle name="표준 5 2 3 3 5 3 2 4" xfId="23074"/>
    <cellStyle name="표준 5 2 3 3 5 3 2 5" xfId="27170"/>
    <cellStyle name="표준 5 2 3 3 5 3 2 6" xfId="35381"/>
    <cellStyle name="표준 5 2 3 3 5 3 2 7" xfId="43574"/>
    <cellStyle name="표준 5 2 3 3 5 3 3" xfId="8512"/>
    <cellStyle name="표준 5 2 3 3 5 3 3 2" xfId="29218"/>
    <cellStyle name="표준 5 2 3 3 5 3 3 3" xfId="37429"/>
    <cellStyle name="표준 5 2 3 3 5 3 3 4" xfId="45622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3"/>
    <cellStyle name="표준 5 2 3 3 5 3 9" xfId="41526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9"/>
    <cellStyle name="표준 5 2 3 3 5 4 2 2 4" xfId="48182"/>
    <cellStyle name="표준 5 2 3 3 5 4 2 3" xfId="19424"/>
    <cellStyle name="표준 5 2 3 3 5 4 2 4" xfId="23586"/>
    <cellStyle name="표준 5 2 3 3 5 4 2 5" xfId="27682"/>
    <cellStyle name="표준 5 2 3 3 5 4 2 6" xfId="35893"/>
    <cellStyle name="표준 5 2 3 3 5 4 2 7" xfId="44086"/>
    <cellStyle name="표준 5 2 3 3 5 4 3" xfId="9024"/>
    <cellStyle name="표준 5 2 3 3 5 4 3 2" xfId="29730"/>
    <cellStyle name="표준 5 2 3 3 5 4 3 3" xfId="37941"/>
    <cellStyle name="표준 5 2 3 3 5 4 3 4" xfId="46134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5"/>
    <cellStyle name="표준 5 2 3 3 5 4 9" xfId="42038"/>
    <cellStyle name="표준 5 2 3 3 5 5" xfId="9536"/>
    <cellStyle name="표준 5 2 3 3 5 5 2" xfId="13648"/>
    <cellStyle name="표준 5 2 3 3 5 5 2 2" xfId="30242"/>
    <cellStyle name="표준 5 2 3 3 5 5 2 3" xfId="38453"/>
    <cellStyle name="표준 5 2 3 3 5 5 2 4" xfId="46646"/>
    <cellStyle name="표준 5 2 3 3 5 5 3" xfId="17888"/>
    <cellStyle name="표준 5 2 3 3 5 5 4" xfId="22050"/>
    <cellStyle name="표준 5 2 3 3 5 5 5" xfId="26146"/>
    <cellStyle name="표준 5 2 3 3 5 5 6" xfId="34357"/>
    <cellStyle name="표준 5 2 3 3 5 5 7" xfId="42550"/>
    <cellStyle name="표준 5 2 3 3 5 6" xfId="7488"/>
    <cellStyle name="표준 5 2 3 3 5 6 2" xfId="28194"/>
    <cellStyle name="표준 5 2 3 3 5 6 3" xfId="36405"/>
    <cellStyle name="표준 5 2 3 3 5 6 4" xfId="44598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9"/>
    <cellStyle name="표준 5 2 3 3 6 2 2 4" xfId="46902"/>
    <cellStyle name="표준 5 2 3 3 6 2 3" xfId="18144"/>
    <cellStyle name="표준 5 2 3 3 6 2 4" xfId="22306"/>
    <cellStyle name="표준 5 2 3 3 6 2 5" xfId="26402"/>
    <cellStyle name="표준 5 2 3 3 6 2 6" xfId="34613"/>
    <cellStyle name="표준 5 2 3 3 6 2 7" xfId="42806"/>
    <cellStyle name="표준 5 2 3 3 6 3" xfId="7744"/>
    <cellStyle name="표준 5 2 3 3 6 3 2" xfId="28450"/>
    <cellStyle name="표준 5 2 3 3 6 3 3" xfId="36661"/>
    <cellStyle name="표준 5 2 3 3 6 3 4" xfId="44854"/>
    <cellStyle name="표준 5 2 3 3 6 4" xfId="11856"/>
    <cellStyle name="표준 5 2 3 3 6 5" xfId="16096"/>
    <cellStyle name="표준 5 2 3 3 6 6" xfId="20258"/>
    <cellStyle name="표준 5 2 3 3 6 7" xfId="24354"/>
    <cellStyle name="표준 5 2 3 3 6 8" xfId="32565"/>
    <cellStyle name="표준 5 2 3 3 6 9" xfId="40758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1"/>
    <cellStyle name="표준 5 2 3 3 7 2 2 4" xfId="47414"/>
    <cellStyle name="표준 5 2 3 3 7 2 3" xfId="18656"/>
    <cellStyle name="표준 5 2 3 3 7 2 4" xfId="22818"/>
    <cellStyle name="표준 5 2 3 3 7 2 5" xfId="26914"/>
    <cellStyle name="표준 5 2 3 3 7 2 6" xfId="35125"/>
    <cellStyle name="표준 5 2 3 3 7 2 7" xfId="43318"/>
    <cellStyle name="표준 5 2 3 3 7 3" xfId="8256"/>
    <cellStyle name="표준 5 2 3 3 7 3 2" xfId="28962"/>
    <cellStyle name="표준 5 2 3 3 7 3 3" xfId="37173"/>
    <cellStyle name="표준 5 2 3 3 7 3 4" xfId="45366"/>
    <cellStyle name="표준 5 2 3 3 7 4" xfId="12368"/>
    <cellStyle name="표준 5 2 3 3 7 5" xfId="16608"/>
    <cellStyle name="표준 5 2 3 3 7 6" xfId="20770"/>
    <cellStyle name="표준 5 2 3 3 7 7" xfId="24866"/>
    <cellStyle name="표준 5 2 3 3 7 8" xfId="33077"/>
    <cellStyle name="표준 5 2 3 3 7 9" xfId="41270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3"/>
    <cellStyle name="표준 5 2 3 3 8 2 2 4" xfId="47926"/>
    <cellStyle name="표준 5 2 3 3 8 2 3" xfId="19168"/>
    <cellStyle name="표준 5 2 3 3 8 2 4" xfId="23330"/>
    <cellStyle name="표준 5 2 3 3 8 2 5" xfId="27426"/>
    <cellStyle name="표준 5 2 3 3 8 2 6" xfId="35637"/>
    <cellStyle name="표준 5 2 3 3 8 2 7" xfId="43830"/>
    <cellStyle name="표준 5 2 3 3 8 3" xfId="8768"/>
    <cellStyle name="표준 5 2 3 3 8 3 2" xfId="29474"/>
    <cellStyle name="표준 5 2 3 3 8 3 3" xfId="37685"/>
    <cellStyle name="표준 5 2 3 3 8 3 4" xfId="45878"/>
    <cellStyle name="표준 5 2 3 3 8 4" xfId="12880"/>
    <cellStyle name="표준 5 2 3 3 8 5" xfId="17120"/>
    <cellStyle name="표준 5 2 3 3 8 6" xfId="21282"/>
    <cellStyle name="표준 5 2 3 3 8 7" xfId="25378"/>
    <cellStyle name="표준 5 2 3 3 8 8" xfId="33589"/>
    <cellStyle name="표준 5 2 3 3 8 9" xfId="41782"/>
    <cellStyle name="표준 5 2 3 3 9" xfId="6969"/>
    <cellStyle name="표준 5 2 3 3 9 2" xfId="9280"/>
    <cellStyle name="표준 5 2 3 3 9 2 2" xfId="29986"/>
    <cellStyle name="표준 5 2 3 3 9 2 3" xfId="38197"/>
    <cellStyle name="표준 5 2 3 3 9 2 4" xfId="46390"/>
    <cellStyle name="표준 5 2 3 3 9 3" xfId="13392"/>
    <cellStyle name="표준 5 2 3 3 9 4" xfId="17632"/>
    <cellStyle name="표준 5 2 3 3 9 5" xfId="21794"/>
    <cellStyle name="표준 5 2 3 3 9 6" xfId="25890"/>
    <cellStyle name="표준 5 2 3 3 9 7" xfId="34101"/>
    <cellStyle name="표준 5 2 3 3 9 8" xfId="42294"/>
    <cellStyle name="표준 5 2 3 30" xfId="23826"/>
    <cellStyle name="표준 5 2 3 31" xfId="32020"/>
    <cellStyle name="표준 5 2 3 32" xfId="32037"/>
    <cellStyle name="표준 5 2 3 33" xfId="40230"/>
    <cellStyle name="표준 5 2 3 34" xfId="48432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9"/>
    <cellStyle name="표준 5 2 3 4 18" xfId="40262"/>
    <cellStyle name="표준 5 2 3 4 19" xfId="49692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3"/>
    <cellStyle name="표준 5 2 3 4 2 16" xfId="40326"/>
    <cellStyle name="표준 5 2 3 4 2 2" xfId="585"/>
    <cellStyle name="표준 5 2 3 4 2 2 10" xfId="19954"/>
    <cellStyle name="표준 5 2 3 4 2 2 11" xfId="24050"/>
    <cellStyle name="표준 5 2 3 4 2 2 12" xfId="32261"/>
    <cellStyle name="표준 5 2 3 4 2 2 13" xfId="40454"/>
    <cellStyle name="표준 5 2 3 4 2 2 2" xfId="841"/>
    <cellStyle name="표준 5 2 3 4 2 2 2 10" xfId="24306"/>
    <cellStyle name="표준 5 2 3 4 2 2 2 11" xfId="32517"/>
    <cellStyle name="표준 5 2 3 4 2 2 2 12" xfId="40710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3"/>
    <cellStyle name="표준 5 2 3 4 2 2 2 2 2 2 4" xfId="47366"/>
    <cellStyle name="표준 5 2 3 4 2 2 2 2 2 3" xfId="18608"/>
    <cellStyle name="표준 5 2 3 4 2 2 2 2 2 4" xfId="22770"/>
    <cellStyle name="표준 5 2 3 4 2 2 2 2 2 5" xfId="26866"/>
    <cellStyle name="표준 5 2 3 4 2 2 2 2 2 6" xfId="35077"/>
    <cellStyle name="표준 5 2 3 4 2 2 2 2 2 7" xfId="43270"/>
    <cellStyle name="표준 5 2 3 4 2 2 2 2 3" xfId="8208"/>
    <cellStyle name="표준 5 2 3 4 2 2 2 2 3 2" xfId="28914"/>
    <cellStyle name="표준 5 2 3 4 2 2 2 2 3 3" xfId="37125"/>
    <cellStyle name="표준 5 2 3 4 2 2 2 2 3 4" xfId="45318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9"/>
    <cellStyle name="표준 5 2 3 4 2 2 2 2 9" xfId="41222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5"/>
    <cellStyle name="표준 5 2 3 4 2 2 2 3 2 2 4" xfId="47878"/>
    <cellStyle name="표준 5 2 3 4 2 2 2 3 2 3" xfId="19120"/>
    <cellStyle name="표준 5 2 3 4 2 2 2 3 2 4" xfId="23282"/>
    <cellStyle name="표준 5 2 3 4 2 2 2 3 2 5" xfId="27378"/>
    <cellStyle name="표준 5 2 3 4 2 2 2 3 2 6" xfId="35589"/>
    <cellStyle name="표준 5 2 3 4 2 2 2 3 2 7" xfId="43782"/>
    <cellStyle name="표준 5 2 3 4 2 2 2 3 3" xfId="8720"/>
    <cellStyle name="표준 5 2 3 4 2 2 2 3 3 2" xfId="29426"/>
    <cellStyle name="표준 5 2 3 4 2 2 2 3 3 3" xfId="37637"/>
    <cellStyle name="표준 5 2 3 4 2 2 2 3 3 4" xfId="45830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1"/>
    <cellStyle name="표준 5 2 3 4 2 2 2 3 9" xfId="41734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7"/>
    <cellStyle name="표준 5 2 3 4 2 2 2 4 2 2 4" xfId="48390"/>
    <cellStyle name="표준 5 2 3 4 2 2 2 4 2 3" xfId="19632"/>
    <cellStyle name="표준 5 2 3 4 2 2 2 4 2 4" xfId="23794"/>
    <cellStyle name="표준 5 2 3 4 2 2 2 4 2 5" xfId="27890"/>
    <cellStyle name="표준 5 2 3 4 2 2 2 4 2 6" xfId="36101"/>
    <cellStyle name="표준 5 2 3 4 2 2 2 4 2 7" xfId="44294"/>
    <cellStyle name="표준 5 2 3 4 2 2 2 4 3" xfId="9232"/>
    <cellStyle name="표준 5 2 3 4 2 2 2 4 3 2" xfId="29938"/>
    <cellStyle name="표준 5 2 3 4 2 2 2 4 3 3" xfId="38149"/>
    <cellStyle name="표준 5 2 3 4 2 2 2 4 3 4" xfId="46342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3"/>
    <cellStyle name="표준 5 2 3 4 2 2 2 4 9" xfId="42246"/>
    <cellStyle name="표준 5 2 3 4 2 2 2 5" xfId="9744"/>
    <cellStyle name="표준 5 2 3 4 2 2 2 5 2" xfId="13856"/>
    <cellStyle name="표준 5 2 3 4 2 2 2 5 2 2" xfId="30450"/>
    <cellStyle name="표준 5 2 3 4 2 2 2 5 2 3" xfId="38661"/>
    <cellStyle name="표준 5 2 3 4 2 2 2 5 2 4" xfId="46854"/>
    <cellStyle name="표준 5 2 3 4 2 2 2 5 3" xfId="18096"/>
    <cellStyle name="표준 5 2 3 4 2 2 2 5 4" xfId="22258"/>
    <cellStyle name="표준 5 2 3 4 2 2 2 5 5" xfId="26354"/>
    <cellStyle name="표준 5 2 3 4 2 2 2 5 6" xfId="34565"/>
    <cellStyle name="표준 5 2 3 4 2 2 2 5 7" xfId="42758"/>
    <cellStyle name="표준 5 2 3 4 2 2 2 6" xfId="7696"/>
    <cellStyle name="표준 5 2 3 4 2 2 2 6 2" xfId="28402"/>
    <cellStyle name="표준 5 2 3 4 2 2 2 6 3" xfId="36613"/>
    <cellStyle name="표준 5 2 3 4 2 2 2 6 4" xfId="44806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7"/>
    <cellStyle name="표준 5 2 3 4 2 2 3 2 2 4" xfId="47110"/>
    <cellStyle name="표준 5 2 3 4 2 2 3 2 3" xfId="18352"/>
    <cellStyle name="표준 5 2 3 4 2 2 3 2 4" xfId="22514"/>
    <cellStyle name="표준 5 2 3 4 2 2 3 2 5" xfId="26610"/>
    <cellStyle name="표준 5 2 3 4 2 2 3 2 6" xfId="34821"/>
    <cellStyle name="표준 5 2 3 4 2 2 3 2 7" xfId="43014"/>
    <cellStyle name="표준 5 2 3 4 2 2 3 3" xfId="7952"/>
    <cellStyle name="표준 5 2 3 4 2 2 3 3 2" xfId="28658"/>
    <cellStyle name="표준 5 2 3 4 2 2 3 3 3" xfId="36869"/>
    <cellStyle name="표준 5 2 3 4 2 2 3 3 4" xfId="45062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3"/>
    <cellStyle name="표준 5 2 3 4 2 2 3 9" xfId="40966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9"/>
    <cellStyle name="표준 5 2 3 4 2 2 4 2 2 4" xfId="47622"/>
    <cellStyle name="표준 5 2 3 4 2 2 4 2 3" xfId="18864"/>
    <cellStyle name="표준 5 2 3 4 2 2 4 2 4" xfId="23026"/>
    <cellStyle name="표준 5 2 3 4 2 2 4 2 5" xfId="27122"/>
    <cellStyle name="표준 5 2 3 4 2 2 4 2 6" xfId="35333"/>
    <cellStyle name="표준 5 2 3 4 2 2 4 2 7" xfId="43526"/>
    <cellStyle name="표준 5 2 3 4 2 2 4 3" xfId="8464"/>
    <cellStyle name="표준 5 2 3 4 2 2 4 3 2" xfId="29170"/>
    <cellStyle name="표준 5 2 3 4 2 2 4 3 3" xfId="37381"/>
    <cellStyle name="표준 5 2 3 4 2 2 4 3 4" xfId="45574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5"/>
    <cellStyle name="표준 5 2 3 4 2 2 4 9" xfId="41478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1"/>
    <cellStyle name="표준 5 2 3 4 2 2 5 2 2 4" xfId="48134"/>
    <cellStyle name="표준 5 2 3 4 2 2 5 2 3" xfId="19376"/>
    <cellStyle name="표준 5 2 3 4 2 2 5 2 4" xfId="23538"/>
    <cellStyle name="표준 5 2 3 4 2 2 5 2 5" xfId="27634"/>
    <cellStyle name="표준 5 2 3 4 2 2 5 2 6" xfId="35845"/>
    <cellStyle name="표준 5 2 3 4 2 2 5 2 7" xfId="44038"/>
    <cellStyle name="표준 5 2 3 4 2 2 5 3" xfId="8976"/>
    <cellStyle name="표준 5 2 3 4 2 2 5 3 2" xfId="29682"/>
    <cellStyle name="표준 5 2 3 4 2 2 5 3 3" xfId="37893"/>
    <cellStyle name="표준 5 2 3 4 2 2 5 3 4" xfId="46086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7"/>
    <cellStyle name="표준 5 2 3 4 2 2 5 9" xfId="41990"/>
    <cellStyle name="표준 5 2 3 4 2 2 6" xfId="9488"/>
    <cellStyle name="표준 5 2 3 4 2 2 6 2" xfId="13600"/>
    <cellStyle name="표준 5 2 3 4 2 2 6 2 2" xfId="30194"/>
    <cellStyle name="표준 5 2 3 4 2 2 6 2 3" xfId="38405"/>
    <cellStyle name="표준 5 2 3 4 2 2 6 2 4" xfId="46598"/>
    <cellStyle name="표준 5 2 3 4 2 2 6 3" xfId="17840"/>
    <cellStyle name="표준 5 2 3 4 2 2 6 4" xfId="22002"/>
    <cellStyle name="표준 5 2 3 4 2 2 6 5" xfId="26098"/>
    <cellStyle name="표준 5 2 3 4 2 2 6 6" xfId="34309"/>
    <cellStyle name="표준 5 2 3 4 2 2 6 7" xfId="42502"/>
    <cellStyle name="표준 5 2 3 4 2 2 7" xfId="7440"/>
    <cellStyle name="표준 5 2 3 4 2 2 7 2" xfId="28146"/>
    <cellStyle name="표준 5 2 3 4 2 2 7 3" xfId="36357"/>
    <cellStyle name="표준 5 2 3 4 2 2 7 4" xfId="44550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9"/>
    <cellStyle name="표준 5 2 3 4 2 3 12" xfId="40582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5"/>
    <cellStyle name="표준 5 2 3 4 2 3 2 2 2 4" xfId="47238"/>
    <cellStyle name="표준 5 2 3 4 2 3 2 2 3" xfId="18480"/>
    <cellStyle name="표준 5 2 3 4 2 3 2 2 4" xfId="22642"/>
    <cellStyle name="표준 5 2 3 4 2 3 2 2 5" xfId="26738"/>
    <cellStyle name="표준 5 2 3 4 2 3 2 2 6" xfId="34949"/>
    <cellStyle name="표준 5 2 3 4 2 3 2 2 7" xfId="43142"/>
    <cellStyle name="표준 5 2 3 4 2 3 2 3" xfId="8080"/>
    <cellStyle name="표준 5 2 3 4 2 3 2 3 2" xfId="28786"/>
    <cellStyle name="표준 5 2 3 4 2 3 2 3 3" xfId="36997"/>
    <cellStyle name="표준 5 2 3 4 2 3 2 3 4" xfId="45190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1"/>
    <cellStyle name="표준 5 2 3 4 2 3 2 9" xfId="41094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7"/>
    <cellStyle name="표준 5 2 3 4 2 3 3 2 2 4" xfId="47750"/>
    <cellStyle name="표준 5 2 3 4 2 3 3 2 3" xfId="18992"/>
    <cellStyle name="표준 5 2 3 4 2 3 3 2 4" xfId="23154"/>
    <cellStyle name="표준 5 2 3 4 2 3 3 2 5" xfId="27250"/>
    <cellStyle name="표준 5 2 3 4 2 3 3 2 6" xfId="35461"/>
    <cellStyle name="표준 5 2 3 4 2 3 3 2 7" xfId="43654"/>
    <cellStyle name="표준 5 2 3 4 2 3 3 3" xfId="8592"/>
    <cellStyle name="표준 5 2 3 4 2 3 3 3 2" xfId="29298"/>
    <cellStyle name="표준 5 2 3 4 2 3 3 3 3" xfId="37509"/>
    <cellStyle name="표준 5 2 3 4 2 3 3 3 4" xfId="45702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3"/>
    <cellStyle name="표준 5 2 3 4 2 3 3 9" xfId="41606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9"/>
    <cellStyle name="표준 5 2 3 4 2 3 4 2 2 4" xfId="48262"/>
    <cellStyle name="표준 5 2 3 4 2 3 4 2 3" xfId="19504"/>
    <cellStyle name="표준 5 2 3 4 2 3 4 2 4" xfId="23666"/>
    <cellStyle name="표준 5 2 3 4 2 3 4 2 5" xfId="27762"/>
    <cellStyle name="표준 5 2 3 4 2 3 4 2 6" xfId="35973"/>
    <cellStyle name="표준 5 2 3 4 2 3 4 2 7" xfId="44166"/>
    <cellStyle name="표준 5 2 3 4 2 3 4 3" xfId="9104"/>
    <cellStyle name="표준 5 2 3 4 2 3 4 3 2" xfId="29810"/>
    <cellStyle name="표준 5 2 3 4 2 3 4 3 3" xfId="38021"/>
    <cellStyle name="표준 5 2 3 4 2 3 4 3 4" xfId="46214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5"/>
    <cellStyle name="표준 5 2 3 4 2 3 4 9" xfId="42118"/>
    <cellStyle name="표준 5 2 3 4 2 3 5" xfId="9616"/>
    <cellStyle name="표준 5 2 3 4 2 3 5 2" xfId="13728"/>
    <cellStyle name="표준 5 2 3 4 2 3 5 2 2" xfId="30322"/>
    <cellStyle name="표준 5 2 3 4 2 3 5 2 3" xfId="38533"/>
    <cellStyle name="표준 5 2 3 4 2 3 5 2 4" xfId="46726"/>
    <cellStyle name="표준 5 2 3 4 2 3 5 3" xfId="17968"/>
    <cellStyle name="표준 5 2 3 4 2 3 5 4" xfId="22130"/>
    <cellStyle name="표준 5 2 3 4 2 3 5 5" xfId="26226"/>
    <cellStyle name="표준 5 2 3 4 2 3 5 6" xfId="34437"/>
    <cellStyle name="표준 5 2 3 4 2 3 5 7" xfId="42630"/>
    <cellStyle name="표준 5 2 3 4 2 3 6" xfId="7568"/>
    <cellStyle name="표준 5 2 3 4 2 3 6 2" xfId="28274"/>
    <cellStyle name="표준 5 2 3 4 2 3 6 3" xfId="36485"/>
    <cellStyle name="표준 5 2 3 4 2 3 6 4" xfId="44678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9"/>
    <cellStyle name="표준 5 2 3 4 2 4 2 2 4" xfId="46982"/>
    <cellStyle name="표준 5 2 3 4 2 4 2 3" xfId="18224"/>
    <cellStyle name="표준 5 2 3 4 2 4 2 4" xfId="22386"/>
    <cellStyle name="표준 5 2 3 4 2 4 2 5" xfId="26482"/>
    <cellStyle name="표준 5 2 3 4 2 4 2 6" xfId="34693"/>
    <cellStyle name="표준 5 2 3 4 2 4 2 7" xfId="42886"/>
    <cellStyle name="표준 5 2 3 4 2 4 3" xfId="7824"/>
    <cellStyle name="표준 5 2 3 4 2 4 3 2" xfId="28530"/>
    <cellStyle name="표준 5 2 3 4 2 4 3 3" xfId="36741"/>
    <cellStyle name="표준 5 2 3 4 2 4 3 4" xfId="44934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5"/>
    <cellStyle name="표준 5 2 3 4 2 4 9" xfId="40838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1"/>
    <cellStyle name="표준 5 2 3 4 2 5 2 2 4" xfId="47494"/>
    <cellStyle name="표준 5 2 3 4 2 5 2 3" xfId="18736"/>
    <cellStyle name="표준 5 2 3 4 2 5 2 4" xfId="22898"/>
    <cellStyle name="표준 5 2 3 4 2 5 2 5" xfId="26994"/>
    <cellStyle name="표준 5 2 3 4 2 5 2 6" xfId="35205"/>
    <cellStyle name="표준 5 2 3 4 2 5 2 7" xfId="43398"/>
    <cellStyle name="표준 5 2 3 4 2 5 3" xfId="8336"/>
    <cellStyle name="표준 5 2 3 4 2 5 3 2" xfId="29042"/>
    <cellStyle name="표준 5 2 3 4 2 5 3 3" xfId="37253"/>
    <cellStyle name="표준 5 2 3 4 2 5 3 4" xfId="45446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7"/>
    <cellStyle name="표준 5 2 3 4 2 5 9" xfId="41350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3"/>
    <cellStyle name="표준 5 2 3 4 2 6 2 2 4" xfId="48006"/>
    <cellStyle name="표준 5 2 3 4 2 6 2 3" xfId="19248"/>
    <cellStyle name="표준 5 2 3 4 2 6 2 4" xfId="23410"/>
    <cellStyle name="표준 5 2 3 4 2 6 2 5" xfId="27506"/>
    <cellStyle name="표준 5 2 3 4 2 6 2 6" xfId="35717"/>
    <cellStyle name="표준 5 2 3 4 2 6 2 7" xfId="43910"/>
    <cellStyle name="표준 5 2 3 4 2 6 3" xfId="8848"/>
    <cellStyle name="표준 5 2 3 4 2 6 3 2" xfId="29554"/>
    <cellStyle name="표준 5 2 3 4 2 6 3 3" xfId="37765"/>
    <cellStyle name="표준 5 2 3 4 2 6 3 4" xfId="45958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9"/>
    <cellStyle name="표준 5 2 3 4 2 6 9" xfId="41862"/>
    <cellStyle name="표준 5 2 3 4 2 7" xfId="7053"/>
    <cellStyle name="표준 5 2 3 4 2 7 2" xfId="9360"/>
    <cellStyle name="표준 5 2 3 4 2 7 2 2" xfId="30066"/>
    <cellStyle name="표준 5 2 3 4 2 7 2 3" xfId="38277"/>
    <cellStyle name="표준 5 2 3 4 2 7 2 4" xfId="46470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1"/>
    <cellStyle name="표준 5 2 3 4 2 7 8" xfId="42374"/>
    <cellStyle name="표준 5 2 3 4 2 8" xfId="7125"/>
    <cellStyle name="표준 5 2 3 4 2 8 2" xfId="28018"/>
    <cellStyle name="표준 5 2 3 4 2 8 3" xfId="36229"/>
    <cellStyle name="표준 5 2 3 4 2 8 4" xfId="44422"/>
    <cellStyle name="표준 5 2 3 4 2 9" xfId="7312"/>
    <cellStyle name="표준 5 2 3 4 3" xfId="521"/>
    <cellStyle name="표준 5 2 3 4 3 10" xfId="19890"/>
    <cellStyle name="표준 5 2 3 4 3 11" xfId="23986"/>
    <cellStyle name="표준 5 2 3 4 3 12" xfId="32197"/>
    <cellStyle name="표준 5 2 3 4 3 13" xfId="40390"/>
    <cellStyle name="표준 5 2 3 4 3 2" xfId="777"/>
    <cellStyle name="표준 5 2 3 4 3 2 10" xfId="24242"/>
    <cellStyle name="표준 5 2 3 4 3 2 11" xfId="32453"/>
    <cellStyle name="표준 5 2 3 4 3 2 12" xfId="40646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9"/>
    <cellStyle name="표준 5 2 3 4 3 2 2 2 2 4" xfId="47302"/>
    <cellStyle name="표준 5 2 3 4 3 2 2 2 3" xfId="18544"/>
    <cellStyle name="표준 5 2 3 4 3 2 2 2 4" xfId="22706"/>
    <cellStyle name="표준 5 2 3 4 3 2 2 2 5" xfId="26802"/>
    <cellStyle name="표준 5 2 3 4 3 2 2 2 6" xfId="35013"/>
    <cellStyle name="표준 5 2 3 4 3 2 2 2 7" xfId="43206"/>
    <cellStyle name="표준 5 2 3 4 3 2 2 3" xfId="8144"/>
    <cellStyle name="표준 5 2 3 4 3 2 2 3 2" xfId="28850"/>
    <cellStyle name="표준 5 2 3 4 3 2 2 3 3" xfId="37061"/>
    <cellStyle name="표준 5 2 3 4 3 2 2 3 4" xfId="45254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5"/>
    <cellStyle name="표준 5 2 3 4 3 2 2 9" xfId="41158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1"/>
    <cellStyle name="표준 5 2 3 4 3 2 3 2 2 4" xfId="47814"/>
    <cellStyle name="표준 5 2 3 4 3 2 3 2 3" xfId="19056"/>
    <cellStyle name="표준 5 2 3 4 3 2 3 2 4" xfId="23218"/>
    <cellStyle name="표준 5 2 3 4 3 2 3 2 5" xfId="27314"/>
    <cellStyle name="표준 5 2 3 4 3 2 3 2 6" xfId="35525"/>
    <cellStyle name="표준 5 2 3 4 3 2 3 2 7" xfId="43718"/>
    <cellStyle name="표준 5 2 3 4 3 2 3 3" xfId="8656"/>
    <cellStyle name="표준 5 2 3 4 3 2 3 3 2" xfId="29362"/>
    <cellStyle name="표준 5 2 3 4 3 2 3 3 3" xfId="37573"/>
    <cellStyle name="표준 5 2 3 4 3 2 3 3 4" xfId="45766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7"/>
    <cellStyle name="표준 5 2 3 4 3 2 3 9" xfId="41670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3"/>
    <cellStyle name="표준 5 2 3 4 3 2 4 2 2 4" xfId="48326"/>
    <cellStyle name="표준 5 2 3 4 3 2 4 2 3" xfId="19568"/>
    <cellStyle name="표준 5 2 3 4 3 2 4 2 4" xfId="23730"/>
    <cellStyle name="표준 5 2 3 4 3 2 4 2 5" xfId="27826"/>
    <cellStyle name="표준 5 2 3 4 3 2 4 2 6" xfId="36037"/>
    <cellStyle name="표준 5 2 3 4 3 2 4 2 7" xfId="44230"/>
    <cellStyle name="표준 5 2 3 4 3 2 4 3" xfId="9168"/>
    <cellStyle name="표준 5 2 3 4 3 2 4 3 2" xfId="29874"/>
    <cellStyle name="표준 5 2 3 4 3 2 4 3 3" xfId="38085"/>
    <cellStyle name="표준 5 2 3 4 3 2 4 3 4" xfId="46278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9"/>
    <cellStyle name="표준 5 2 3 4 3 2 4 9" xfId="42182"/>
    <cellStyle name="표준 5 2 3 4 3 2 5" xfId="9680"/>
    <cellStyle name="표준 5 2 3 4 3 2 5 2" xfId="13792"/>
    <cellStyle name="표준 5 2 3 4 3 2 5 2 2" xfId="30386"/>
    <cellStyle name="표준 5 2 3 4 3 2 5 2 3" xfId="38597"/>
    <cellStyle name="표준 5 2 3 4 3 2 5 2 4" xfId="46790"/>
    <cellStyle name="표준 5 2 3 4 3 2 5 3" xfId="18032"/>
    <cellStyle name="표준 5 2 3 4 3 2 5 4" xfId="22194"/>
    <cellStyle name="표준 5 2 3 4 3 2 5 5" xfId="26290"/>
    <cellStyle name="표준 5 2 3 4 3 2 5 6" xfId="34501"/>
    <cellStyle name="표준 5 2 3 4 3 2 5 7" xfId="42694"/>
    <cellStyle name="표준 5 2 3 4 3 2 6" xfId="7632"/>
    <cellStyle name="표준 5 2 3 4 3 2 6 2" xfId="28338"/>
    <cellStyle name="표준 5 2 3 4 3 2 6 3" xfId="36549"/>
    <cellStyle name="표준 5 2 3 4 3 2 6 4" xfId="44742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3"/>
    <cellStyle name="표준 5 2 3 4 3 3 2 2 4" xfId="47046"/>
    <cellStyle name="표준 5 2 3 4 3 3 2 3" xfId="18288"/>
    <cellStyle name="표준 5 2 3 4 3 3 2 4" xfId="22450"/>
    <cellStyle name="표준 5 2 3 4 3 3 2 5" xfId="26546"/>
    <cellStyle name="표준 5 2 3 4 3 3 2 6" xfId="34757"/>
    <cellStyle name="표준 5 2 3 4 3 3 2 7" xfId="42950"/>
    <cellStyle name="표준 5 2 3 4 3 3 3" xfId="7888"/>
    <cellStyle name="표준 5 2 3 4 3 3 3 2" xfId="28594"/>
    <cellStyle name="표준 5 2 3 4 3 3 3 3" xfId="36805"/>
    <cellStyle name="표준 5 2 3 4 3 3 3 4" xfId="44998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9"/>
    <cellStyle name="표준 5 2 3 4 3 3 9" xfId="40902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5"/>
    <cellStyle name="표준 5 2 3 4 3 4 2 2 4" xfId="47558"/>
    <cellStyle name="표준 5 2 3 4 3 4 2 3" xfId="18800"/>
    <cellStyle name="표준 5 2 3 4 3 4 2 4" xfId="22962"/>
    <cellStyle name="표준 5 2 3 4 3 4 2 5" xfId="27058"/>
    <cellStyle name="표준 5 2 3 4 3 4 2 6" xfId="35269"/>
    <cellStyle name="표준 5 2 3 4 3 4 2 7" xfId="43462"/>
    <cellStyle name="표준 5 2 3 4 3 4 3" xfId="8400"/>
    <cellStyle name="표준 5 2 3 4 3 4 3 2" xfId="29106"/>
    <cellStyle name="표준 5 2 3 4 3 4 3 3" xfId="37317"/>
    <cellStyle name="표준 5 2 3 4 3 4 3 4" xfId="45510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1"/>
    <cellStyle name="표준 5 2 3 4 3 4 9" xfId="41414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7"/>
    <cellStyle name="표준 5 2 3 4 3 5 2 2 4" xfId="48070"/>
    <cellStyle name="표준 5 2 3 4 3 5 2 3" xfId="19312"/>
    <cellStyle name="표준 5 2 3 4 3 5 2 4" xfId="23474"/>
    <cellStyle name="표준 5 2 3 4 3 5 2 5" xfId="27570"/>
    <cellStyle name="표준 5 2 3 4 3 5 2 6" xfId="35781"/>
    <cellStyle name="표준 5 2 3 4 3 5 2 7" xfId="43974"/>
    <cellStyle name="표준 5 2 3 4 3 5 3" xfId="8912"/>
    <cellStyle name="표준 5 2 3 4 3 5 3 2" xfId="29618"/>
    <cellStyle name="표준 5 2 3 4 3 5 3 3" xfId="37829"/>
    <cellStyle name="표준 5 2 3 4 3 5 3 4" xfId="46022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3"/>
    <cellStyle name="표준 5 2 3 4 3 5 9" xfId="41926"/>
    <cellStyle name="표준 5 2 3 4 3 6" xfId="9424"/>
    <cellStyle name="표준 5 2 3 4 3 6 2" xfId="13536"/>
    <cellStyle name="표준 5 2 3 4 3 6 2 2" xfId="30130"/>
    <cellStyle name="표준 5 2 3 4 3 6 2 3" xfId="38341"/>
    <cellStyle name="표준 5 2 3 4 3 6 2 4" xfId="46534"/>
    <cellStyle name="표준 5 2 3 4 3 6 3" xfId="17776"/>
    <cellStyle name="표준 5 2 3 4 3 6 4" xfId="21938"/>
    <cellStyle name="표준 5 2 3 4 3 6 5" xfId="26034"/>
    <cellStyle name="표준 5 2 3 4 3 6 6" xfId="34245"/>
    <cellStyle name="표준 5 2 3 4 3 6 7" xfId="42438"/>
    <cellStyle name="표준 5 2 3 4 3 7" xfId="7376"/>
    <cellStyle name="표준 5 2 3 4 3 7 2" xfId="28082"/>
    <cellStyle name="표준 5 2 3 4 3 7 3" xfId="36293"/>
    <cellStyle name="표준 5 2 3 4 3 7 4" xfId="44486"/>
    <cellStyle name="표준 5 2 3 4 3 8" xfId="11488"/>
    <cellStyle name="표준 5 2 3 4 3 9" xfId="15728"/>
    <cellStyle name="표준 5 2 3 4 4" xfId="649"/>
    <cellStyle name="표준 5 2 3 4 4 10" xfId="24114"/>
    <cellStyle name="표준 5 2 3 4 4 11" xfId="32325"/>
    <cellStyle name="표준 5 2 3 4 4 12" xfId="40518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1"/>
    <cellStyle name="표준 5 2 3 4 4 2 2 2 4" xfId="47174"/>
    <cellStyle name="표준 5 2 3 4 4 2 2 3" xfId="18416"/>
    <cellStyle name="표준 5 2 3 4 4 2 2 4" xfId="22578"/>
    <cellStyle name="표준 5 2 3 4 4 2 2 5" xfId="26674"/>
    <cellStyle name="표준 5 2 3 4 4 2 2 6" xfId="34885"/>
    <cellStyle name="표준 5 2 3 4 4 2 2 7" xfId="43078"/>
    <cellStyle name="표준 5 2 3 4 4 2 3" xfId="8016"/>
    <cellStyle name="표준 5 2 3 4 4 2 3 2" xfId="28722"/>
    <cellStyle name="표준 5 2 3 4 4 2 3 3" xfId="36933"/>
    <cellStyle name="표준 5 2 3 4 4 2 3 4" xfId="45126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7"/>
    <cellStyle name="표준 5 2 3 4 4 2 9" xfId="41030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3"/>
    <cellStyle name="표준 5 2 3 4 4 3 2 2 4" xfId="47686"/>
    <cellStyle name="표준 5 2 3 4 4 3 2 3" xfId="18928"/>
    <cellStyle name="표준 5 2 3 4 4 3 2 4" xfId="23090"/>
    <cellStyle name="표준 5 2 3 4 4 3 2 5" xfId="27186"/>
    <cellStyle name="표준 5 2 3 4 4 3 2 6" xfId="35397"/>
    <cellStyle name="표준 5 2 3 4 4 3 2 7" xfId="43590"/>
    <cellStyle name="표준 5 2 3 4 4 3 3" xfId="8528"/>
    <cellStyle name="표준 5 2 3 4 4 3 3 2" xfId="29234"/>
    <cellStyle name="표준 5 2 3 4 4 3 3 3" xfId="37445"/>
    <cellStyle name="표준 5 2 3 4 4 3 3 4" xfId="45638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9"/>
    <cellStyle name="표준 5 2 3 4 4 3 9" xfId="41542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5"/>
    <cellStyle name="표준 5 2 3 4 4 4 2 2 4" xfId="48198"/>
    <cellStyle name="표준 5 2 3 4 4 4 2 3" xfId="19440"/>
    <cellStyle name="표준 5 2 3 4 4 4 2 4" xfId="23602"/>
    <cellStyle name="표준 5 2 3 4 4 4 2 5" xfId="27698"/>
    <cellStyle name="표준 5 2 3 4 4 4 2 6" xfId="35909"/>
    <cellStyle name="표준 5 2 3 4 4 4 2 7" xfId="44102"/>
    <cellStyle name="표준 5 2 3 4 4 4 3" xfId="9040"/>
    <cellStyle name="표준 5 2 3 4 4 4 3 2" xfId="29746"/>
    <cellStyle name="표준 5 2 3 4 4 4 3 3" xfId="37957"/>
    <cellStyle name="표준 5 2 3 4 4 4 3 4" xfId="46150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1"/>
    <cellStyle name="표준 5 2 3 4 4 4 9" xfId="42054"/>
    <cellStyle name="표준 5 2 3 4 4 5" xfId="9552"/>
    <cellStyle name="표준 5 2 3 4 4 5 2" xfId="13664"/>
    <cellStyle name="표준 5 2 3 4 4 5 2 2" xfId="30258"/>
    <cellStyle name="표준 5 2 3 4 4 5 2 3" xfId="38469"/>
    <cellStyle name="표준 5 2 3 4 4 5 2 4" xfId="46662"/>
    <cellStyle name="표준 5 2 3 4 4 5 3" xfId="17904"/>
    <cellStyle name="표준 5 2 3 4 4 5 4" xfId="22066"/>
    <cellStyle name="표준 5 2 3 4 4 5 5" xfId="26162"/>
    <cellStyle name="표준 5 2 3 4 4 5 6" xfId="34373"/>
    <cellStyle name="표준 5 2 3 4 4 5 7" xfId="42566"/>
    <cellStyle name="표준 5 2 3 4 4 6" xfId="7504"/>
    <cellStyle name="표준 5 2 3 4 4 6 2" xfId="28210"/>
    <cellStyle name="표준 5 2 3 4 4 6 3" xfId="36421"/>
    <cellStyle name="표준 5 2 3 4 4 6 4" xfId="44614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5"/>
    <cellStyle name="표준 5 2 3 4 5 2 2 4" xfId="46918"/>
    <cellStyle name="표준 5 2 3 4 5 2 3" xfId="18160"/>
    <cellStyle name="표준 5 2 3 4 5 2 4" xfId="22322"/>
    <cellStyle name="표준 5 2 3 4 5 2 5" xfId="26418"/>
    <cellStyle name="표준 5 2 3 4 5 2 6" xfId="34629"/>
    <cellStyle name="표준 5 2 3 4 5 2 7" xfId="42822"/>
    <cellStyle name="표준 5 2 3 4 5 3" xfId="7760"/>
    <cellStyle name="표준 5 2 3 4 5 3 2" xfId="28466"/>
    <cellStyle name="표준 5 2 3 4 5 3 3" xfId="36677"/>
    <cellStyle name="표준 5 2 3 4 5 3 4" xfId="44870"/>
    <cellStyle name="표준 5 2 3 4 5 4" xfId="11872"/>
    <cellStyle name="표준 5 2 3 4 5 5" xfId="16112"/>
    <cellStyle name="표준 5 2 3 4 5 6" xfId="20274"/>
    <cellStyle name="표준 5 2 3 4 5 7" xfId="24370"/>
    <cellStyle name="표준 5 2 3 4 5 8" xfId="32581"/>
    <cellStyle name="표준 5 2 3 4 5 9" xfId="40774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7"/>
    <cellStyle name="표준 5 2 3 4 6 2 2 4" xfId="47430"/>
    <cellStyle name="표준 5 2 3 4 6 2 3" xfId="18672"/>
    <cellStyle name="표준 5 2 3 4 6 2 4" xfId="22834"/>
    <cellStyle name="표준 5 2 3 4 6 2 5" xfId="26930"/>
    <cellStyle name="표준 5 2 3 4 6 2 6" xfId="35141"/>
    <cellStyle name="표준 5 2 3 4 6 2 7" xfId="43334"/>
    <cellStyle name="표준 5 2 3 4 6 3" xfId="8272"/>
    <cellStyle name="표준 5 2 3 4 6 3 2" xfId="28978"/>
    <cellStyle name="표준 5 2 3 4 6 3 3" xfId="37189"/>
    <cellStyle name="표준 5 2 3 4 6 3 4" xfId="45382"/>
    <cellStyle name="표준 5 2 3 4 6 4" xfId="12384"/>
    <cellStyle name="표준 5 2 3 4 6 5" xfId="16624"/>
    <cellStyle name="표준 5 2 3 4 6 6" xfId="20786"/>
    <cellStyle name="표준 5 2 3 4 6 7" xfId="24882"/>
    <cellStyle name="표준 5 2 3 4 6 8" xfId="33093"/>
    <cellStyle name="표준 5 2 3 4 6 9" xfId="41286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9"/>
    <cellStyle name="표준 5 2 3 4 7 2 2 4" xfId="47942"/>
    <cellStyle name="표준 5 2 3 4 7 2 3" xfId="19184"/>
    <cellStyle name="표준 5 2 3 4 7 2 4" xfId="23346"/>
    <cellStyle name="표준 5 2 3 4 7 2 5" xfId="27442"/>
    <cellStyle name="표준 5 2 3 4 7 2 6" xfId="35653"/>
    <cellStyle name="표준 5 2 3 4 7 2 7" xfId="43846"/>
    <cellStyle name="표준 5 2 3 4 7 3" xfId="8784"/>
    <cellStyle name="표준 5 2 3 4 7 3 2" xfId="29490"/>
    <cellStyle name="표준 5 2 3 4 7 3 3" xfId="37701"/>
    <cellStyle name="표준 5 2 3 4 7 3 4" xfId="45894"/>
    <cellStyle name="표준 5 2 3 4 7 4" xfId="12896"/>
    <cellStyle name="표준 5 2 3 4 7 5" xfId="17136"/>
    <cellStyle name="표준 5 2 3 4 7 6" xfId="21298"/>
    <cellStyle name="표준 5 2 3 4 7 7" xfId="25394"/>
    <cellStyle name="표준 5 2 3 4 7 8" xfId="33605"/>
    <cellStyle name="표준 5 2 3 4 7 9" xfId="41798"/>
    <cellStyle name="표준 5 2 3 4 8" xfId="393"/>
    <cellStyle name="표준 5 2 3 4 8 2" xfId="9296"/>
    <cellStyle name="표준 5 2 3 4 8 2 2" xfId="30002"/>
    <cellStyle name="표준 5 2 3 4 8 2 3" xfId="38213"/>
    <cellStyle name="표준 5 2 3 4 8 2 4" xfId="46406"/>
    <cellStyle name="표준 5 2 3 4 8 3" xfId="13408"/>
    <cellStyle name="표준 5 2 3 4 8 4" xfId="17648"/>
    <cellStyle name="표준 5 2 3 4 8 5" xfId="21810"/>
    <cellStyle name="표준 5 2 3 4 8 6" xfId="25906"/>
    <cellStyle name="표준 5 2 3 4 8 7" xfId="34117"/>
    <cellStyle name="표준 5 2 3 4 8 8" xfId="42310"/>
    <cellStyle name="표준 5 2 3 4 9" xfId="6995"/>
    <cellStyle name="표준 5 2 3 4 9 2" xfId="27954"/>
    <cellStyle name="표준 5 2 3 4 9 3" xfId="36165"/>
    <cellStyle name="표준 5 2 3 4 9 4" xfId="44358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1"/>
    <cellStyle name="표준 5 2 3 5 16" xfId="40294"/>
    <cellStyle name="표준 5 2 3 5 2" xfId="553"/>
    <cellStyle name="표준 5 2 3 5 2 10" xfId="19922"/>
    <cellStyle name="표준 5 2 3 5 2 11" xfId="24018"/>
    <cellStyle name="표준 5 2 3 5 2 12" xfId="32229"/>
    <cellStyle name="표준 5 2 3 5 2 13" xfId="40422"/>
    <cellStyle name="표준 5 2 3 5 2 2" xfId="809"/>
    <cellStyle name="표준 5 2 3 5 2 2 10" xfId="24274"/>
    <cellStyle name="표준 5 2 3 5 2 2 11" xfId="32485"/>
    <cellStyle name="표준 5 2 3 5 2 2 12" xfId="40678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1"/>
    <cellStyle name="표준 5 2 3 5 2 2 2 2 2 4" xfId="47334"/>
    <cellStyle name="표준 5 2 3 5 2 2 2 2 3" xfId="18576"/>
    <cellStyle name="표준 5 2 3 5 2 2 2 2 4" xfId="22738"/>
    <cellStyle name="표준 5 2 3 5 2 2 2 2 5" xfId="26834"/>
    <cellStyle name="표준 5 2 3 5 2 2 2 2 6" xfId="35045"/>
    <cellStyle name="표준 5 2 3 5 2 2 2 2 7" xfId="43238"/>
    <cellStyle name="표준 5 2 3 5 2 2 2 3" xfId="8176"/>
    <cellStyle name="표준 5 2 3 5 2 2 2 3 2" xfId="28882"/>
    <cellStyle name="표준 5 2 3 5 2 2 2 3 3" xfId="37093"/>
    <cellStyle name="표준 5 2 3 5 2 2 2 3 4" xfId="45286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7"/>
    <cellStyle name="표준 5 2 3 5 2 2 2 9" xfId="41190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3"/>
    <cellStyle name="표준 5 2 3 5 2 2 3 2 2 4" xfId="47846"/>
    <cellStyle name="표준 5 2 3 5 2 2 3 2 3" xfId="19088"/>
    <cellStyle name="표준 5 2 3 5 2 2 3 2 4" xfId="23250"/>
    <cellStyle name="표준 5 2 3 5 2 2 3 2 5" xfId="27346"/>
    <cellStyle name="표준 5 2 3 5 2 2 3 2 6" xfId="35557"/>
    <cellStyle name="표준 5 2 3 5 2 2 3 2 7" xfId="43750"/>
    <cellStyle name="표준 5 2 3 5 2 2 3 3" xfId="8688"/>
    <cellStyle name="표준 5 2 3 5 2 2 3 3 2" xfId="29394"/>
    <cellStyle name="표준 5 2 3 5 2 2 3 3 3" xfId="37605"/>
    <cellStyle name="표준 5 2 3 5 2 2 3 3 4" xfId="45798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9"/>
    <cellStyle name="표준 5 2 3 5 2 2 3 9" xfId="41702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5"/>
    <cellStyle name="표준 5 2 3 5 2 2 4 2 2 4" xfId="48358"/>
    <cellStyle name="표준 5 2 3 5 2 2 4 2 3" xfId="19600"/>
    <cellStyle name="표준 5 2 3 5 2 2 4 2 4" xfId="23762"/>
    <cellStyle name="표준 5 2 3 5 2 2 4 2 5" xfId="27858"/>
    <cellStyle name="표준 5 2 3 5 2 2 4 2 6" xfId="36069"/>
    <cellStyle name="표준 5 2 3 5 2 2 4 2 7" xfId="44262"/>
    <cellStyle name="표준 5 2 3 5 2 2 4 3" xfId="9200"/>
    <cellStyle name="표준 5 2 3 5 2 2 4 3 2" xfId="29906"/>
    <cellStyle name="표준 5 2 3 5 2 2 4 3 3" xfId="38117"/>
    <cellStyle name="표준 5 2 3 5 2 2 4 3 4" xfId="46310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1"/>
    <cellStyle name="표준 5 2 3 5 2 2 4 9" xfId="42214"/>
    <cellStyle name="표준 5 2 3 5 2 2 5" xfId="9712"/>
    <cellStyle name="표준 5 2 3 5 2 2 5 2" xfId="13824"/>
    <cellStyle name="표준 5 2 3 5 2 2 5 2 2" xfId="30418"/>
    <cellStyle name="표준 5 2 3 5 2 2 5 2 3" xfId="38629"/>
    <cellStyle name="표준 5 2 3 5 2 2 5 2 4" xfId="46822"/>
    <cellStyle name="표준 5 2 3 5 2 2 5 3" xfId="18064"/>
    <cellStyle name="표준 5 2 3 5 2 2 5 4" xfId="22226"/>
    <cellStyle name="표준 5 2 3 5 2 2 5 5" xfId="26322"/>
    <cellStyle name="표준 5 2 3 5 2 2 5 6" xfId="34533"/>
    <cellStyle name="표준 5 2 3 5 2 2 5 7" xfId="42726"/>
    <cellStyle name="표준 5 2 3 5 2 2 6" xfId="7664"/>
    <cellStyle name="표준 5 2 3 5 2 2 6 2" xfId="28370"/>
    <cellStyle name="표준 5 2 3 5 2 2 6 3" xfId="36581"/>
    <cellStyle name="표준 5 2 3 5 2 2 6 4" xfId="44774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5"/>
    <cellStyle name="표준 5 2 3 5 2 3 2 2 4" xfId="47078"/>
    <cellStyle name="표준 5 2 3 5 2 3 2 3" xfId="18320"/>
    <cellStyle name="표준 5 2 3 5 2 3 2 4" xfId="22482"/>
    <cellStyle name="표준 5 2 3 5 2 3 2 5" xfId="26578"/>
    <cellStyle name="표준 5 2 3 5 2 3 2 6" xfId="34789"/>
    <cellStyle name="표준 5 2 3 5 2 3 2 7" xfId="42982"/>
    <cellStyle name="표준 5 2 3 5 2 3 3" xfId="7920"/>
    <cellStyle name="표준 5 2 3 5 2 3 3 2" xfId="28626"/>
    <cellStyle name="표준 5 2 3 5 2 3 3 3" xfId="36837"/>
    <cellStyle name="표준 5 2 3 5 2 3 3 4" xfId="45030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1"/>
    <cellStyle name="표준 5 2 3 5 2 3 9" xfId="40934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7"/>
    <cellStyle name="표준 5 2 3 5 2 4 2 2 4" xfId="47590"/>
    <cellStyle name="표준 5 2 3 5 2 4 2 3" xfId="18832"/>
    <cellStyle name="표준 5 2 3 5 2 4 2 4" xfId="22994"/>
    <cellStyle name="표준 5 2 3 5 2 4 2 5" xfId="27090"/>
    <cellStyle name="표준 5 2 3 5 2 4 2 6" xfId="35301"/>
    <cellStyle name="표준 5 2 3 5 2 4 2 7" xfId="43494"/>
    <cellStyle name="표준 5 2 3 5 2 4 3" xfId="8432"/>
    <cellStyle name="표준 5 2 3 5 2 4 3 2" xfId="29138"/>
    <cellStyle name="표준 5 2 3 5 2 4 3 3" xfId="37349"/>
    <cellStyle name="표준 5 2 3 5 2 4 3 4" xfId="45542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3"/>
    <cellStyle name="표준 5 2 3 5 2 4 9" xfId="41446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9"/>
    <cellStyle name="표준 5 2 3 5 2 5 2 2 4" xfId="48102"/>
    <cellStyle name="표준 5 2 3 5 2 5 2 3" xfId="19344"/>
    <cellStyle name="표준 5 2 3 5 2 5 2 4" xfId="23506"/>
    <cellStyle name="표준 5 2 3 5 2 5 2 5" xfId="27602"/>
    <cellStyle name="표준 5 2 3 5 2 5 2 6" xfId="35813"/>
    <cellStyle name="표준 5 2 3 5 2 5 2 7" xfId="44006"/>
    <cellStyle name="표준 5 2 3 5 2 5 3" xfId="8944"/>
    <cellStyle name="표준 5 2 3 5 2 5 3 2" xfId="29650"/>
    <cellStyle name="표준 5 2 3 5 2 5 3 3" xfId="37861"/>
    <cellStyle name="표준 5 2 3 5 2 5 3 4" xfId="46054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5"/>
    <cellStyle name="표준 5 2 3 5 2 5 9" xfId="41958"/>
    <cellStyle name="표준 5 2 3 5 2 6" xfId="9456"/>
    <cellStyle name="표준 5 2 3 5 2 6 2" xfId="13568"/>
    <cellStyle name="표준 5 2 3 5 2 6 2 2" xfId="30162"/>
    <cellStyle name="표준 5 2 3 5 2 6 2 3" xfId="38373"/>
    <cellStyle name="표준 5 2 3 5 2 6 2 4" xfId="46566"/>
    <cellStyle name="표준 5 2 3 5 2 6 3" xfId="17808"/>
    <cellStyle name="표준 5 2 3 5 2 6 4" xfId="21970"/>
    <cellStyle name="표준 5 2 3 5 2 6 5" xfId="26066"/>
    <cellStyle name="표준 5 2 3 5 2 6 6" xfId="34277"/>
    <cellStyle name="표준 5 2 3 5 2 6 7" xfId="42470"/>
    <cellStyle name="표준 5 2 3 5 2 7" xfId="7408"/>
    <cellStyle name="표준 5 2 3 5 2 7 2" xfId="28114"/>
    <cellStyle name="표준 5 2 3 5 2 7 3" xfId="36325"/>
    <cellStyle name="표준 5 2 3 5 2 7 4" xfId="44518"/>
    <cellStyle name="표준 5 2 3 5 2 8" xfId="11520"/>
    <cellStyle name="표준 5 2 3 5 2 9" xfId="15760"/>
    <cellStyle name="표준 5 2 3 5 3" xfId="681"/>
    <cellStyle name="표준 5 2 3 5 3 10" xfId="24146"/>
    <cellStyle name="표준 5 2 3 5 3 11" xfId="32357"/>
    <cellStyle name="표준 5 2 3 5 3 12" xfId="40550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3"/>
    <cellStyle name="표준 5 2 3 5 3 2 2 2 4" xfId="47206"/>
    <cellStyle name="표준 5 2 3 5 3 2 2 3" xfId="18448"/>
    <cellStyle name="표준 5 2 3 5 3 2 2 4" xfId="22610"/>
    <cellStyle name="표준 5 2 3 5 3 2 2 5" xfId="26706"/>
    <cellStyle name="표준 5 2 3 5 3 2 2 6" xfId="34917"/>
    <cellStyle name="표준 5 2 3 5 3 2 2 7" xfId="43110"/>
    <cellStyle name="표준 5 2 3 5 3 2 3" xfId="8048"/>
    <cellStyle name="표준 5 2 3 5 3 2 3 2" xfId="28754"/>
    <cellStyle name="표준 5 2 3 5 3 2 3 3" xfId="36965"/>
    <cellStyle name="표준 5 2 3 5 3 2 3 4" xfId="45158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9"/>
    <cellStyle name="표준 5 2 3 5 3 2 9" xfId="41062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5"/>
    <cellStyle name="표준 5 2 3 5 3 3 2 2 4" xfId="47718"/>
    <cellStyle name="표준 5 2 3 5 3 3 2 3" xfId="18960"/>
    <cellStyle name="표준 5 2 3 5 3 3 2 4" xfId="23122"/>
    <cellStyle name="표준 5 2 3 5 3 3 2 5" xfId="27218"/>
    <cellStyle name="표준 5 2 3 5 3 3 2 6" xfId="35429"/>
    <cellStyle name="표준 5 2 3 5 3 3 2 7" xfId="43622"/>
    <cellStyle name="표준 5 2 3 5 3 3 3" xfId="8560"/>
    <cellStyle name="표준 5 2 3 5 3 3 3 2" xfId="29266"/>
    <cellStyle name="표준 5 2 3 5 3 3 3 3" xfId="37477"/>
    <cellStyle name="표준 5 2 3 5 3 3 3 4" xfId="45670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1"/>
    <cellStyle name="표준 5 2 3 5 3 3 9" xfId="41574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7"/>
    <cellStyle name="표준 5 2 3 5 3 4 2 2 4" xfId="48230"/>
    <cellStyle name="표준 5 2 3 5 3 4 2 3" xfId="19472"/>
    <cellStyle name="표준 5 2 3 5 3 4 2 4" xfId="23634"/>
    <cellStyle name="표준 5 2 3 5 3 4 2 5" xfId="27730"/>
    <cellStyle name="표준 5 2 3 5 3 4 2 6" xfId="35941"/>
    <cellStyle name="표준 5 2 3 5 3 4 2 7" xfId="44134"/>
    <cellStyle name="표준 5 2 3 5 3 4 3" xfId="9072"/>
    <cellStyle name="표준 5 2 3 5 3 4 3 2" xfId="29778"/>
    <cellStyle name="표준 5 2 3 5 3 4 3 3" xfId="37989"/>
    <cellStyle name="표준 5 2 3 5 3 4 3 4" xfId="46182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3"/>
    <cellStyle name="표준 5 2 3 5 3 4 9" xfId="42086"/>
    <cellStyle name="표준 5 2 3 5 3 5" xfId="9584"/>
    <cellStyle name="표준 5 2 3 5 3 5 2" xfId="13696"/>
    <cellStyle name="표준 5 2 3 5 3 5 2 2" xfId="30290"/>
    <cellStyle name="표준 5 2 3 5 3 5 2 3" xfId="38501"/>
    <cellStyle name="표준 5 2 3 5 3 5 2 4" xfId="46694"/>
    <cellStyle name="표준 5 2 3 5 3 5 3" xfId="17936"/>
    <cellStyle name="표준 5 2 3 5 3 5 4" xfId="22098"/>
    <cellStyle name="표준 5 2 3 5 3 5 5" xfId="26194"/>
    <cellStyle name="표준 5 2 3 5 3 5 6" xfId="34405"/>
    <cellStyle name="표준 5 2 3 5 3 5 7" xfId="42598"/>
    <cellStyle name="표준 5 2 3 5 3 6" xfId="7536"/>
    <cellStyle name="표준 5 2 3 5 3 6 2" xfId="28242"/>
    <cellStyle name="표준 5 2 3 5 3 6 3" xfId="36453"/>
    <cellStyle name="표준 5 2 3 5 3 6 4" xfId="44646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7"/>
    <cellStyle name="표준 5 2 3 5 4 2 2 4" xfId="46950"/>
    <cellStyle name="표준 5 2 3 5 4 2 3" xfId="18192"/>
    <cellStyle name="표준 5 2 3 5 4 2 4" xfId="22354"/>
    <cellStyle name="표준 5 2 3 5 4 2 5" xfId="26450"/>
    <cellStyle name="표준 5 2 3 5 4 2 6" xfId="34661"/>
    <cellStyle name="표준 5 2 3 5 4 2 7" xfId="42854"/>
    <cellStyle name="표준 5 2 3 5 4 3" xfId="7792"/>
    <cellStyle name="표준 5 2 3 5 4 3 2" xfId="28498"/>
    <cellStyle name="표준 5 2 3 5 4 3 3" xfId="36709"/>
    <cellStyle name="표준 5 2 3 5 4 3 4" xfId="44902"/>
    <cellStyle name="표준 5 2 3 5 4 4" xfId="11904"/>
    <cellStyle name="표준 5 2 3 5 4 5" xfId="16144"/>
    <cellStyle name="표준 5 2 3 5 4 6" xfId="20306"/>
    <cellStyle name="표준 5 2 3 5 4 7" xfId="24402"/>
    <cellStyle name="표준 5 2 3 5 4 8" xfId="32613"/>
    <cellStyle name="표준 5 2 3 5 4 9" xfId="40806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9"/>
    <cellStyle name="표준 5 2 3 5 5 2 2 4" xfId="47462"/>
    <cellStyle name="표준 5 2 3 5 5 2 3" xfId="18704"/>
    <cellStyle name="표준 5 2 3 5 5 2 4" xfId="22866"/>
    <cellStyle name="표준 5 2 3 5 5 2 5" xfId="26962"/>
    <cellStyle name="표준 5 2 3 5 5 2 6" xfId="35173"/>
    <cellStyle name="표준 5 2 3 5 5 2 7" xfId="43366"/>
    <cellStyle name="표준 5 2 3 5 5 3" xfId="8304"/>
    <cellStyle name="표준 5 2 3 5 5 3 2" xfId="29010"/>
    <cellStyle name="표준 5 2 3 5 5 3 3" xfId="37221"/>
    <cellStyle name="표준 5 2 3 5 5 3 4" xfId="45414"/>
    <cellStyle name="표준 5 2 3 5 5 4" xfId="12416"/>
    <cellStyle name="표준 5 2 3 5 5 5" xfId="16656"/>
    <cellStyle name="표준 5 2 3 5 5 6" xfId="20818"/>
    <cellStyle name="표준 5 2 3 5 5 7" xfId="24914"/>
    <cellStyle name="표준 5 2 3 5 5 8" xfId="33125"/>
    <cellStyle name="표준 5 2 3 5 5 9" xfId="41318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1"/>
    <cellStyle name="표준 5 2 3 5 6 2 2 4" xfId="47974"/>
    <cellStyle name="표준 5 2 3 5 6 2 3" xfId="19216"/>
    <cellStyle name="표준 5 2 3 5 6 2 4" xfId="23378"/>
    <cellStyle name="표준 5 2 3 5 6 2 5" xfId="27474"/>
    <cellStyle name="표준 5 2 3 5 6 2 6" xfId="35685"/>
    <cellStyle name="표준 5 2 3 5 6 2 7" xfId="43878"/>
    <cellStyle name="표준 5 2 3 5 6 3" xfId="8816"/>
    <cellStyle name="표준 5 2 3 5 6 3 2" xfId="29522"/>
    <cellStyle name="표준 5 2 3 5 6 3 3" xfId="37733"/>
    <cellStyle name="표준 5 2 3 5 6 3 4" xfId="45926"/>
    <cellStyle name="표준 5 2 3 5 6 4" xfId="12928"/>
    <cellStyle name="표준 5 2 3 5 6 5" xfId="17168"/>
    <cellStyle name="표준 5 2 3 5 6 6" xfId="21330"/>
    <cellStyle name="표준 5 2 3 5 6 7" xfId="25426"/>
    <cellStyle name="표준 5 2 3 5 6 8" xfId="33637"/>
    <cellStyle name="표준 5 2 3 5 6 9" xfId="41830"/>
    <cellStyle name="표준 5 2 3 5 7" xfId="7021"/>
    <cellStyle name="표준 5 2 3 5 7 2" xfId="9328"/>
    <cellStyle name="표준 5 2 3 5 7 2 2" xfId="30034"/>
    <cellStyle name="표준 5 2 3 5 7 2 3" xfId="38245"/>
    <cellStyle name="표준 5 2 3 5 7 2 4" xfId="46438"/>
    <cellStyle name="표준 5 2 3 5 7 3" xfId="13440"/>
    <cellStyle name="표준 5 2 3 5 7 4" xfId="17680"/>
    <cellStyle name="표준 5 2 3 5 7 5" xfId="21842"/>
    <cellStyle name="표준 5 2 3 5 7 6" xfId="25938"/>
    <cellStyle name="표준 5 2 3 5 7 7" xfId="34149"/>
    <cellStyle name="표준 5 2 3 5 7 8" xfId="42342"/>
    <cellStyle name="표준 5 2 3 5 8" xfId="7157"/>
    <cellStyle name="표준 5 2 3 5 8 2" xfId="27986"/>
    <cellStyle name="표준 5 2 3 5 8 3" xfId="36197"/>
    <cellStyle name="표준 5 2 3 5 8 4" xfId="44390"/>
    <cellStyle name="표준 5 2 3 5 9" xfId="7280"/>
    <cellStyle name="표준 5 2 3 6" xfId="489"/>
    <cellStyle name="표준 5 2 3 6 10" xfId="19858"/>
    <cellStyle name="표준 5 2 3 6 11" xfId="23954"/>
    <cellStyle name="표준 5 2 3 6 12" xfId="32165"/>
    <cellStyle name="표준 5 2 3 6 13" xfId="40358"/>
    <cellStyle name="표준 5 2 3 6 2" xfId="745"/>
    <cellStyle name="표준 5 2 3 6 2 10" xfId="24210"/>
    <cellStyle name="표준 5 2 3 6 2 11" xfId="32421"/>
    <cellStyle name="표준 5 2 3 6 2 12" xfId="40614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7"/>
    <cellStyle name="표준 5 2 3 6 2 2 2 2 4" xfId="47270"/>
    <cellStyle name="표준 5 2 3 6 2 2 2 3" xfId="18512"/>
    <cellStyle name="표준 5 2 3 6 2 2 2 4" xfId="22674"/>
    <cellStyle name="표준 5 2 3 6 2 2 2 5" xfId="26770"/>
    <cellStyle name="표준 5 2 3 6 2 2 2 6" xfId="34981"/>
    <cellStyle name="표준 5 2 3 6 2 2 2 7" xfId="43174"/>
    <cellStyle name="표준 5 2 3 6 2 2 3" xfId="8112"/>
    <cellStyle name="표준 5 2 3 6 2 2 3 2" xfId="28818"/>
    <cellStyle name="표준 5 2 3 6 2 2 3 3" xfId="37029"/>
    <cellStyle name="표준 5 2 3 6 2 2 3 4" xfId="45222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3"/>
    <cellStyle name="표준 5 2 3 6 2 2 9" xfId="41126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9"/>
    <cellStyle name="표준 5 2 3 6 2 3 2 2 4" xfId="47782"/>
    <cellStyle name="표준 5 2 3 6 2 3 2 3" xfId="19024"/>
    <cellStyle name="표준 5 2 3 6 2 3 2 4" xfId="23186"/>
    <cellStyle name="표준 5 2 3 6 2 3 2 5" xfId="27282"/>
    <cellStyle name="표준 5 2 3 6 2 3 2 6" xfId="35493"/>
    <cellStyle name="표준 5 2 3 6 2 3 2 7" xfId="43686"/>
    <cellStyle name="표준 5 2 3 6 2 3 3" xfId="8624"/>
    <cellStyle name="표준 5 2 3 6 2 3 3 2" xfId="29330"/>
    <cellStyle name="표준 5 2 3 6 2 3 3 3" xfId="37541"/>
    <cellStyle name="표준 5 2 3 6 2 3 3 4" xfId="45734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5"/>
    <cellStyle name="표준 5 2 3 6 2 3 9" xfId="41638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1"/>
    <cellStyle name="표준 5 2 3 6 2 4 2 2 4" xfId="48294"/>
    <cellStyle name="표준 5 2 3 6 2 4 2 3" xfId="19536"/>
    <cellStyle name="표준 5 2 3 6 2 4 2 4" xfId="23698"/>
    <cellStyle name="표준 5 2 3 6 2 4 2 5" xfId="27794"/>
    <cellStyle name="표준 5 2 3 6 2 4 2 6" xfId="36005"/>
    <cellStyle name="표준 5 2 3 6 2 4 2 7" xfId="44198"/>
    <cellStyle name="표준 5 2 3 6 2 4 3" xfId="9136"/>
    <cellStyle name="표준 5 2 3 6 2 4 3 2" xfId="29842"/>
    <cellStyle name="표준 5 2 3 6 2 4 3 3" xfId="38053"/>
    <cellStyle name="표준 5 2 3 6 2 4 3 4" xfId="46246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7"/>
    <cellStyle name="표준 5 2 3 6 2 4 9" xfId="42150"/>
    <cellStyle name="표준 5 2 3 6 2 5" xfId="9648"/>
    <cellStyle name="표준 5 2 3 6 2 5 2" xfId="13760"/>
    <cellStyle name="표준 5 2 3 6 2 5 2 2" xfId="30354"/>
    <cellStyle name="표준 5 2 3 6 2 5 2 3" xfId="38565"/>
    <cellStyle name="표준 5 2 3 6 2 5 2 4" xfId="46758"/>
    <cellStyle name="표준 5 2 3 6 2 5 3" xfId="18000"/>
    <cellStyle name="표준 5 2 3 6 2 5 4" xfId="22162"/>
    <cellStyle name="표준 5 2 3 6 2 5 5" xfId="26258"/>
    <cellStyle name="표준 5 2 3 6 2 5 6" xfId="34469"/>
    <cellStyle name="표준 5 2 3 6 2 5 7" xfId="42662"/>
    <cellStyle name="표준 5 2 3 6 2 6" xfId="7600"/>
    <cellStyle name="표준 5 2 3 6 2 6 2" xfId="28306"/>
    <cellStyle name="표준 5 2 3 6 2 6 3" xfId="36517"/>
    <cellStyle name="표준 5 2 3 6 2 6 4" xfId="44710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1"/>
    <cellStyle name="표준 5 2 3 6 3 2 2 4" xfId="47014"/>
    <cellStyle name="표준 5 2 3 6 3 2 3" xfId="18256"/>
    <cellStyle name="표준 5 2 3 6 3 2 4" xfId="22418"/>
    <cellStyle name="표준 5 2 3 6 3 2 5" xfId="26514"/>
    <cellStyle name="표준 5 2 3 6 3 2 6" xfId="34725"/>
    <cellStyle name="표준 5 2 3 6 3 2 7" xfId="42918"/>
    <cellStyle name="표준 5 2 3 6 3 3" xfId="7856"/>
    <cellStyle name="표준 5 2 3 6 3 3 2" xfId="28562"/>
    <cellStyle name="표준 5 2 3 6 3 3 3" xfId="36773"/>
    <cellStyle name="표준 5 2 3 6 3 3 4" xfId="44966"/>
    <cellStyle name="표준 5 2 3 6 3 4" xfId="11968"/>
    <cellStyle name="표준 5 2 3 6 3 5" xfId="16208"/>
    <cellStyle name="표준 5 2 3 6 3 6" xfId="20370"/>
    <cellStyle name="표준 5 2 3 6 3 7" xfId="24466"/>
    <cellStyle name="표준 5 2 3 6 3 8" xfId="32677"/>
    <cellStyle name="표준 5 2 3 6 3 9" xfId="40870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3"/>
    <cellStyle name="표준 5 2 3 6 4 2 2 4" xfId="47526"/>
    <cellStyle name="표준 5 2 3 6 4 2 3" xfId="18768"/>
    <cellStyle name="표준 5 2 3 6 4 2 4" xfId="22930"/>
    <cellStyle name="표준 5 2 3 6 4 2 5" xfId="27026"/>
    <cellStyle name="표준 5 2 3 6 4 2 6" xfId="35237"/>
    <cellStyle name="표준 5 2 3 6 4 2 7" xfId="43430"/>
    <cellStyle name="표준 5 2 3 6 4 3" xfId="8368"/>
    <cellStyle name="표준 5 2 3 6 4 3 2" xfId="29074"/>
    <cellStyle name="표준 5 2 3 6 4 3 3" xfId="37285"/>
    <cellStyle name="표준 5 2 3 6 4 3 4" xfId="45478"/>
    <cellStyle name="표준 5 2 3 6 4 4" xfId="12480"/>
    <cellStyle name="표준 5 2 3 6 4 5" xfId="16720"/>
    <cellStyle name="표준 5 2 3 6 4 6" xfId="20882"/>
    <cellStyle name="표준 5 2 3 6 4 7" xfId="24978"/>
    <cellStyle name="표준 5 2 3 6 4 8" xfId="33189"/>
    <cellStyle name="표준 5 2 3 6 4 9" xfId="41382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5"/>
    <cellStyle name="표준 5 2 3 6 5 2 2 4" xfId="48038"/>
    <cellStyle name="표준 5 2 3 6 5 2 3" xfId="19280"/>
    <cellStyle name="표준 5 2 3 6 5 2 4" xfId="23442"/>
    <cellStyle name="표준 5 2 3 6 5 2 5" xfId="27538"/>
    <cellStyle name="표준 5 2 3 6 5 2 6" xfId="35749"/>
    <cellStyle name="표준 5 2 3 6 5 2 7" xfId="43942"/>
    <cellStyle name="표준 5 2 3 6 5 3" xfId="8880"/>
    <cellStyle name="표준 5 2 3 6 5 3 2" xfId="29586"/>
    <cellStyle name="표준 5 2 3 6 5 3 3" xfId="37797"/>
    <cellStyle name="표준 5 2 3 6 5 3 4" xfId="45990"/>
    <cellStyle name="표준 5 2 3 6 5 4" xfId="12992"/>
    <cellStyle name="표준 5 2 3 6 5 5" xfId="17232"/>
    <cellStyle name="표준 5 2 3 6 5 6" xfId="21394"/>
    <cellStyle name="표준 5 2 3 6 5 7" xfId="25490"/>
    <cellStyle name="표준 5 2 3 6 5 8" xfId="33701"/>
    <cellStyle name="표준 5 2 3 6 5 9" xfId="41894"/>
    <cellStyle name="표준 5 2 3 6 6" xfId="9392"/>
    <cellStyle name="표준 5 2 3 6 6 2" xfId="13504"/>
    <cellStyle name="표준 5 2 3 6 6 2 2" xfId="30098"/>
    <cellStyle name="표준 5 2 3 6 6 2 3" xfId="38309"/>
    <cellStyle name="표준 5 2 3 6 6 2 4" xfId="46502"/>
    <cellStyle name="표준 5 2 3 6 6 3" xfId="17744"/>
    <cellStyle name="표준 5 2 3 6 6 4" xfId="21906"/>
    <cellStyle name="표준 5 2 3 6 6 5" xfId="26002"/>
    <cellStyle name="표준 5 2 3 6 6 6" xfId="34213"/>
    <cellStyle name="표준 5 2 3 6 6 7" xfId="42406"/>
    <cellStyle name="표준 5 2 3 6 7" xfId="7344"/>
    <cellStyle name="표준 5 2 3 6 7 2" xfId="28050"/>
    <cellStyle name="표준 5 2 3 6 7 3" xfId="36261"/>
    <cellStyle name="표준 5 2 3 6 7 4" xfId="44454"/>
    <cellStyle name="표준 5 2 3 6 8" xfId="11456"/>
    <cellStyle name="표준 5 2 3 6 9" xfId="15696"/>
    <cellStyle name="표준 5 2 3 7" xfId="617"/>
    <cellStyle name="표준 5 2 3 7 10" xfId="24082"/>
    <cellStyle name="표준 5 2 3 7 11" xfId="32293"/>
    <cellStyle name="표준 5 2 3 7 12" xfId="40486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9"/>
    <cellStyle name="표준 5 2 3 7 2 2 2 4" xfId="47142"/>
    <cellStyle name="표준 5 2 3 7 2 2 3" xfId="18384"/>
    <cellStyle name="표준 5 2 3 7 2 2 4" xfId="22546"/>
    <cellStyle name="표준 5 2 3 7 2 2 5" xfId="26642"/>
    <cellStyle name="표준 5 2 3 7 2 2 6" xfId="34853"/>
    <cellStyle name="표준 5 2 3 7 2 2 7" xfId="43046"/>
    <cellStyle name="표준 5 2 3 7 2 3" xfId="7984"/>
    <cellStyle name="표준 5 2 3 7 2 3 2" xfId="28690"/>
    <cellStyle name="표준 5 2 3 7 2 3 3" xfId="36901"/>
    <cellStyle name="표준 5 2 3 7 2 3 4" xfId="45094"/>
    <cellStyle name="표준 5 2 3 7 2 4" xfId="12096"/>
    <cellStyle name="표준 5 2 3 7 2 5" xfId="16336"/>
    <cellStyle name="표준 5 2 3 7 2 6" xfId="20498"/>
    <cellStyle name="표준 5 2 3 7 2 7" xfId="24594"/>
    <cellStyle name="표준 5 2 3 7 2 8" xfId="32805"/>
    <cellStyle name="표준 5 2 3 7 2 9" xfId="40998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1"/>
    <cellStyle name="표준 5 2 3 7 3 2 2 4" xfId="47654"/>
    <cellStyle name="표준 5 2 3 7 3 2 3" xfId="18896"/>
    <cellStyle name="표준 5 2 3 7 3 2 4" xfId="23058"/>
    <cellStyle name="표준 5 2 3 7 3 2 5" xfId="27154"/>
    <cellStyle name="표준 5 2 3 7 3 2 6" xfId="35365"/>
    <cellStyle name="표준 5 2 3 7 3 2 7" xfId="43558"/>
    <cellStyle name="표준 5 2 3 7 3 3" xfId="8496"/>
    <cellStyle name="표준 5 2 3 7 3 3 2" xfId="29202"/>
    <cellStyle name="표준 5 2 3 7 3 3 3" xfId="37413"/>
    <cellStyle name="표준 5 2 3 7 3 3 4" xfId="45606"/>
    <cellStyle name="표준 5 2 3 7 3 4" xfId="12608"/>
    <cellStyle name="표준 5 2 3 7 3 5" xfId="16848"/>
    <cellStyle name="표준 5 2 3 7 3 6" xfId="21010"/>
    <cellStyle name="표준 5 2 3 7 3 7" xfId="25106"/>
    <cellStyle name="표준 5 2 3 7 3 8" xfId="33317"/>
    <cellStyle name="표준 5 2 3 7 3 9" xfId="41510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3"/>
    <cellStyle name="표준 5 2 3 7 4 2 2 4" xfId="48166"/>
    <cellStyle name="표준 5 2 3 7 4 2 3" xfId="19408"/>
    <cellStyle name="표준 5 2 3 7 4 2 4" xfId="23570"/>
    <cellStyle name="표준 5 2 3 7 4 2 5" xfId="27666"/>
    <cellStyle name="표준 5 2 3 7 4 2 6" xfId="35877"/>
    <cellStyle name="표준 5 2 3 7 4 2 7" xfId="44070"/>
    <cellStyle name="표준 5 2 3 7 4 3" xfId="9008"/>
    <cellStyle name="표준 5 2 3 7 4 3 2" xfId="29714"/>
    <cellStyle name="표준 5 2 3 7 4 3 3" xfId="37925"/>
    <cellStyle name="표준 5 2 3 7 4 3 4" xfId="46118"/>
    <cellStyle name="표준 5 2 3 7 4 4" xfId="13120"/>
    <cellStyle name="표준 5 2 3 7 4 5" xfId="17360"/>
    <cellStyle name="표준 5 2 3 7 4 6" xfId="21522"/>
    <cellStyle name="표준 5 2 3 7 4 7" xfId="25618"/>
    <cellStyle name="표준 5 2 3 7 4 8" xfId="33829"/>
    <cellStyle name="표준 5 2 3 7 4 9" xfId="42022"/>
    <cellStyle name="표준 5 2 3 7 5" xfId="9520"/>
    <cellStyle name="표준 5 2 3 7 5 2" xfId="13632"/>
    <cellStyle name="표준 5 2 3 7 5 2 2" xfId="30226"/>
    <cellStyle name="표준 5 2 3 7 5 2 3" xfId="38437"/>
    <cellStyle name="표준 5 2 3 7 5 2 4" xfId="46630"/>
    <cellStyle name="표준 5 2 3 7 5 3" xfId="17872"/>
    <cellStyle name="표준 5 2 3 7 5 4" xfId="22034"/>
    <cellStyle name="표준 5 2 3 7 5 5" xfId="26130"/>
    <cellStyle name="표준 5 2 3 7 5 6" xfId="34341"/>
    <cellStyle name="표준 5 2 3 7 5 7" xfId="42534"/>
    <cellStyle name="표준 5 2 3 7 6" xfId="7472"/>
    <cellStyle name="표준 5 2 3 7 6 2" xfId="28178"/>
    <cellStyle name="표준 5 2 3 7 6 3" xfId="36389"/>
    <cellStyle name="표준 5 2 3 7 6 4" xfId="44582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3"/>
    <cellStyle name="표준 5 2 3 8 2 2 4" xfId="46886"/>
    <cellStyle name="표준 5 2 3 8 2 3" xfId="18128"/>
    <cellStyle name="표준 5 2 3 8 2 4" xfId="22290"/>
    <cellStyle name="표준 5 2 3 8 2 5" xfId="26386"/>
    <cellStyle name="표준 5 2 3 8 2 6" xfId="34597"/>
    <cellStyle name="표준 5 2 3 8 2 7" xfId="42790"/>
    <cellStyle name="표준 5 2 3 8 3" xfId="7728"/>
    <cellStyle name="표준 5 2 3 8 3 2" xfId="28434"/>
    <cellStyle name="표준 5 2 3 8 3 3" xfId="36645"/>
    <cellStyle name="표준 5 2 3 8 3 4" xfId="44838"/>
    <cellStyle name="표준 5 2 3 8 4" xfId="11840"/>
    <cellStyle name="표준 5 2 3 8 5" xfId="16080"/>
    <cellStyle name="표준 5 2 3 8 6" xfId="20242"/>
    <cellStyle name="표준 5 2 3 8 7" xfId="24338"/>
    <cellStyle name="표준 5 2 3 8 8" xfId="32549"/>
    <cellStyle name="표준 5 2 3 8 9" xfId="40742"/>
    <cellStyle name="표준 5 2 3 9" xfId="1385"/>
    <cellStyle name="표준 5 2 3 9 2" xfId="10288"/>
    <cellStyle name="표준 5 2 3 9 2 2" xfId="14400"/>
    <cellStyle name="표준 5 2 3 9 2 2 2" xfId="30994"/>
    <cellStyle name="표준 5 2 3 9 2 2 3" xfId="39205"/>
    <cellStyle name="표준 5 2 3 9 2 2 4" xfId="47398"/>
    <cellStyle name="표준 5 2 3 9 2 3" xfId="18640"/>
    <cellStyle name="표준 5 2 3 9 2 4" xfId="22802"/>
    <cellStyle name="표준 5 2 3 9 2 5" xfId="26898"/>
    <cellStyle name="표준 5 2 3 9 2 6" xfId="35109"/>
    <cellStyle name="표준 5 2 3 9 2 7" xfId="43302"/>
    <cellStyle name="표준 5 2 3 9 3" xfId="8240"/>
    <cellStyle name="표준 5 2 3 9 3 2" xfId="28946"/>
    <cellStyle name="표준 5 2 3 9 3 3" xfId="37157"/>
    <cellStyle name="표준 5 2 3 9 3 4" xfId="45350"/>
    <cellStyle name="표준 5 2 3 9 4" xfId="12352"/>
    <cellStyle name="표준 5 2 3 9 5" xfId="16592"/>
    <cellStyle name="표준 5 2 3 9 6" xfId="20754"/>
    <cellStyle name="표준 5 2 3 9 7" xfId="24850"/>
    <cellStyle name="표준 5 2 3 9 8" xfId="33061"/>
    <cellStyle name="표준 5 2 3 9 9" xfId="41254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6"/>
    <cellStyle name="표준 5 2 36" xfId="32033"/>
    <cellStyle name="표준 5 2 37" xfId="40225"/>
    <cellStyle name="표준 5 2 38" xfId="48428"/>
    <cellStyle name="표준 5 2 4" xfId="72"/>
    <cellStyle name="표준 5 2 4 10" xfId="4398"/>
    <cellStyle name="표준 5 2 4 10 2" xfId="9268"/>
    <cellStyle name="표준 5 2 4 10 2 2" xfId="29974"/>
    <cellStyle name="표준 5 2 4 10 2 3" xfId="38185"/>
    <cellStyle name="표준 5 2 4 10 2 4" xfId="46378"/>
    <cellStyle name="표준 5 2 4 10 3" xfId="13380"/>
    <cellStyle name="표준 5 2 4 10 4" xfId="17620"/>
    <cellStyle name="표준 5 2 4 10 5" xfId="21782"/>
    <cellStyle name="표준 5 2 4 10 6" xfId="25878"/>
    <cellStyle name="표준 5 2 4 10 7" xfId="34089"/>
    <cellStyle name="표준 5 2 4 10 8" xfId="42282"/>
    <cellStyle name="표준 5 2 4 11" xfId="6955"/>
    <cellStyle name="표준 5 2 4 11 2" xfId="27926"/>
    <cellStyle name="표준 5 2 4 11 3" xfId="36137"/>
    <cellStyle name="표준 5 2 4 11 4" xfId="44330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3"/>
    <cellStyle name="표준 5 2 4 2 10 4" xfId="44346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7"/>
    <cellStyle name="표준 5 2 4 2 18" xfId="40250"/>
    <cellStyle name="표준 5 2 4 2 19" xfId="49643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9"/>
    <cellStyle name="표준 5 2 4 2 2 17" xfId="40282"/>
    <cellStyle name="표준 5 2 4 2 2 18" xfId="49709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3"/>
    <cellStyle name="표준 5 2 4 2 2 2 14" xfId="40346"/>
    <cellStyle name="표준 5 2 4 2 2 2 2" xfId="605"/>
    <cellStyle name="표준 5 2 4 2 2 2 2 10" xfId="19974"/>
    <cellStyle name="표준 5 2 4 2 2 2 2 11" xfId="24070"/>
    <cellStyle name="표준 5 2 4 2 2 2 2 12" xfId="32281"/>
    <cellStyle name="표준 5 2 4 2 2 2 2 13" xfId="40474"/>
    <cellStyle name="표준 5 2 4 2 2 2 2 2" xfId="861"/>
    <cellStyle name="표준 5 2 4 2 2 2 2 2 10" xfId="24326"/>
    <cellStyle name="표준 5 2 4 2 2 2 2 2 11" xfId="32537"/>
    <cellStyle name="표준 5 2 4 2 2 2 2 2 12" xfId="40730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3"/>
    <cellStyle name="표준 5 2 4 2 2 2 2 2 2 2 2 4" xfId="47386"/>
    <cellStyle name="표준 5 2 4 2 2 2 2 2 2 2 3" xfId="18628"/>
    <cellStyle name="표준 5 2 4 2 2 2 2 2 2 2 4" xfId="22790"/>
    <cellStyle name="표준 5 2 4 2 2 2 2 2 2 2 5" xfId="26886"/>
    <cellStyle name="표준 5 2 4 2 2 2 2 2 2 2 6" xfId="35097"/>
    <cellStyle name="표준 5 2 4 2 2 2 2 2 2 2 7" xfId="43290"/>
    <cellStyle name="표준 5 2 4 2 2 2 2 2 2 3" xfId="8228"/>
    <cellStyle name="표준 5 2 4 2 2 2 2 2 2 3 2" xfId="28934"/>
    <cellStyle name="표준 5 2 4 2 2 2 2 2 2 3 3" xfId="37145"/>
    <cellStyle name="표준 5 2 4 2 2 2 2 2 2 3 4" xfId="45338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9"/>
    <cellStyle name="표준 5 2 4 2 2 2 2 2 2 9" xfId="41242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5"/>
    <cellStyle name="표준 5 2 4 2 2 2 2 2 3 2 2 4" xfId="47898"/>
    <cellStyle name="표준 5 2 4 2 2 2 2 2 3 2 3" xfId="19140"/>
    <cellStyle name="표준 5 2 4 2 2 2 2 2 3 2 4" xfId="23302"/>
    <cellStyle name="표준 5 2 4 2 2 2 2 2 3 2 5" xfId="27398"/>
    <cellStyle name="표준 5 2 4 2 2 2 2 2 3 2 6" xfId="35609"/>
    <cellStyle name="표준 5 2 4 2 2 2 2 2 3 2 7" xfId="43802"/>
    <cellStyle name="표준 5 2 4 2 2 2 2 2 3 3" xfId="8740"/>
    <cellStyle name="표준 5 2 4 2 2 2 2 2 3 3 2" xfId="29446"/>
    <cellStyle name="표준 5 2 4 2 2 2 2 2 3 3 3" xfId="37657"/>
    <cellStyle name="표준 5 2 4 2 2 2 2 2 3 3 4" xfId="45850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1"/>
    <cellStyle name="표준 5 2 4 2 2 2 2 2 3 9" xfId="41754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7"/>
    <cellStyle name="표준 5 2 4 2 2 2 2 2 4 2 2 4" xfId="48410"/>
    <cellStyle name="표준 5 2 4 2 2 2 2 2 4 2 3" xfId="19652"/>
    <cellStyle name="표준 5 2 4 2 2 2 2 2 4 2 4" xfId="23814"/>
    <cellStyle name="표준 5 2 4 2 2 2 2 2 4 2 5" xfId="27910"/>
    <cellStyle name="표준 5 2 4 2 2 2 2 2 4 2 6" xfId="36121"/>
    <cellStyle name="표준 5 2 4 2 2 2 2 2 4 2 7" xfId="44314"/>
    <cellStyle name="표준 5 2 4 2 2 2 2 2 4 3" xfId="9252"/>
    <cellStyle name="표준 5 2 4 2 2 2 2 2 4 3 2" xfId="29958"/>
    <cellStyle name="표준 5 2 4 2 2 2 2 2 4 3 3" xfId="38169"/>
    <cellStyle name="표준 5 2 4 2 2 2 2 2 4 3 4" xfId="46362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3"/>
    <cellStyle name="표준 5 2 4 2 2 2 2 2 4 9" xfId="42266"/>
    <cellStyle name="표준 5 2 4 2 2 2 2 2 5" xfId="9764"/>
    <cellStyle name="표준 5 2 4 2 2 2 2 2 5 2" xfId="13876"/>
    <cellStyle name="표준 5 2 4 2 2 2 2 2 5 2 2" xfId="30470"/>
    <cellStyle name="표준 5 2 4 2 2 2 2 2 5 2 3" xfId="38681"/>
    <cellStyle name="표준 5 2 4 2 2 2 2 2 5 2 4" xfId="46874"/>
    <cellStyle name="표준 5 2 4 2 2 2 2 2 5 3" xfId="18116"/>
    <cellStyle name="표준 5 2 4 2 2 2 2 2 5 4" xfId="22278"/>
    <cellStyle name="표준 5 2 4 2 2 2 2 2 5 5" xfId="26374"/>
    <cellStyle name="표준 5 2 4 2 2 2 2 2 5 6" xfId="34585"/>
    <cellStyle name="표준 5 2 4 2 2 2 2 2 5 7" xfId="42778"/>
    <cellStyle name="표준 5 2 4 2 2 2 2 2 6" xfId="7716"/>
    <cellStyle name="표준 5 2 4 2 2 2 2 2 6 2" xfId="28422"/>
    <cellStyle name="표준 5 2 4 2 2 2 2 2 6 3" xfId="36633"/>
    <cellStyle name="표준 5 2 4 2 2 2 2 2 6 4" xfId="44826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7"/>
    <cellStyle name="표준 5 2 4 2 2 2 2 3 2 2 4" xfId="47130"/>
    <cellStyle name="표준 5 2 4 2 2 2 2 3 2 3" xfId="18372"/>
    <cellStyle name="표준 5 2 4 2 2 2 2 3 2 4" xfId="22534"/>
    <cellStyle name="표준 5 2 4 2 2 2 2 3 2 5" xfId="26630"/>
    <cellStyle name="표준 5 2 4 2 2 2 2 3 2 6" xfId="34841"/>
    <cellStyle name="표준 5 2 4 2 2 2 2 3 2 7" xfId="43034"/>
    <cellStyle name="표준 5 2 4 2 2 2 2 3 3" xfId="7972"/>
    <cellStyle name="표준 5 2 4 2 2 2 2 3 3 2" xfId="28678"/>
    <cellStyle name="표준 5 2 4 2 2 2 2 3 3 3" xfId="36889"/>
    <cellStyle name="표준 5 2 4 2 2 2 2 3 3 4" xfId="45082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3"/>
    <cellStyle name="표준 5 2 4 2 2 2 2 3 9" xfId="40986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9"/>
    <cellStyle name="표준 5 2 4 2 2 2 2 4 2 2 4" xfId="47642"/>
    <cellStyle name="표준 5 2 4 2 2 2 2 4 2 3" xfId="18884"/>
    <cellStyle name="표준 5 2 4 2 2 2 2 4 2 4" xfId="23046"/>
    <cellStyle name="표준 5 2 4 2 2 2 2 4 2 5" xfId="27142"/>
    <cellStyle name="표준 5 2 4 2 2 2 2 4 2 6" xfId="35353"/>
    <cellStyle name="표준 5 2 4 2 2 2 2 4 2 7" xfId="43546"/>
    <cellStyle name="표준 5 2 4 2 2 2 2 4 3" xfId="8484"/>
    <cellStyle name="표준 5 2 4 2 2 2 2 4 3 2" xfId="29190"/>
    <cellStyle name="표준 5 2 4 2 2 2 2 4 3 3" xfId="37401"/>
    <cellStyle name="표준 5 2 4 2 2 2 2 4 3 4" xfId="45594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5"/>
    <cellStyle name="표준 5 2 4 2 2 2 2 4 9" xfId="41498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1"/>
    <cellStyle name="표준 5 2 4 2 2 2 2 5 2 2 4" xfId="48154"/>
    <cellStyle name="표준 5 2 4 2 2 2 2 5 2 3" xfId="19396"/>
    <cellStyle name="표준 5 2 4 2 2 2 2 5 2 4" xfId="23558"/>
    <cellStyle name="표준 5 2 4 2 2 2 2 5 2 5" xfId="27654"/>
    <cellStyle name="표준 5 2 4 2 2 2 2 5 2 6" xfId="35865"/>
    <cellStyle name="표준 5 2 4 2 2 2 2 5 2 7" xfId="44058"/>
    <cellStyle name="표준 5 2 4 2 2 2 2 5 3" xfId="8996"/>
    <cellStyle name="표준 5 2 4 2 2 2 2 5 3 2" xfId="29702"/>
    <cellStyle name="표준 5 2 4 2 2 2 2 5 3 3" xfId="37913"/>
    <cellStyle name="표준 5 2 4 2 2 2 2 5 3 4" xfId="46106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7"/>
    <cellStyle name="표준 5 2 4 2 2 2 2 5 9" xfId="42010"/>
    <cellStyle name="표준 5 2 4 2 2 2 2 6" xfId="9508"/>
    <cellStyle name="표준 5 2 4 2 2 2 2 6 2" xfId="13620"/>
    <cellStyle name="표준 5 2 4 2 2 2 2 6 2 2" xfId="30214"/>
    <cellStyle name="표준 5 2 4 2 2 2 2 6 2 3" xfId="38425"/>
    <cellStyle name="표준 5 2 4 2 2 2 2 6 2 4" xfId="46618"/>
    <cellStyle name="표준 5 2 4 2 2 2 2 6 3" xfId="17860"/>
    <cellStyle name="표준 5 2 4 2 2 2 2 6 4" xfId="22022"/>
    <cellStyle name="표준 5 2 4 2 2 2 2 6 5" xfId="26118"/>
    <cellStyle name="표준 5 2 4 2 2 2 2 6 6" xfId="34329"/>
    <cellStyle name="표준 5 2 4 2 2 2 2 6 7" xfId="42522"/>
    <cellStyle name="표준 5 2 4 2 2 2 2 7" xfId="7460"/>
    <cellStyle name="표준 5 2 4 2 2 2 2 7 2" xfId="28166"/>
    <cellStyle name="표준 5 2 4 2 2 2 2 7 3" xfId="36377"/>
    <cellStyle name="표준 5 2 4 2 2 2 2 7 4" xfId="44570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9"/>
    <cellStyle name="표준 5 2 4 2 2 2 3 12" xfId="40602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5"/>
    <cellStyle name="표준 5 2 4 2 2 2 3 2 2 2 4" xfId="47258"/>
    <cellStyle name="표준 5 2 4 2 2 2 3 2 2 3" xfId="18500"/>
    <cellStyle name="표준 5 2 4 2 2 2 3 2 2 4" xfId="22662"/>
    <cellStyle name="표준 5 2 4 2 2 2 3 2 2 5" xfId="26758"/>
    <cellStyle name="표준 5 2 4 2 2 2 3 2 2 6" xfId="34969"/>
    <cellStyle name="표준 5 2 4 2 2 2 3 2 2 7" xfId="43162"/>
    <cellStyle name="표준 5 2 4 2 2 2 3 2 3" xfId="8100"/>
    <cellStyle name="표준 5 2 4 2 2 2 3 2 3 2" xfId="28806"/>
    <cellStyle name="표준 5 2 4 2 2 2 3 2 3 3" xfId="37017"/>
    <cellStyle name="표준 5 2 4 2 2 2 3 2 3 4" xfId="45210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1"/>
    <cellStyle name="표준 5 2 4 2 2 2 3 2 9" xfId="41114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7"/>
    <cellStyle name="표준 5 2 4 2 2 2 3 3 2 2 4" xfId="47770"/>
    <cellStyle name="표준 5 2 4 2 2 2 3 3 2 3" xfId="19012"/>
    <cellStyle name="표준 5 2 4 2 2 2 3 3 2 4" xfId="23174"/>
    <cellStyle name="표준 5 2 4 2 2 2 3 3 2 5" xfId="27270"/>
    <cellStyle name="표준 5 2 4 2 2 2 3 3 2 6" xfId="35481"/>
    <cellStyle name="표준 5 2 4 2 2 2 3 3 2 7" xfId="43674"/>
    <cellStyle name="표준 5 2 4 2 2 2 3 3 3" xfId="8612"/>
    <cellStyle name="표준 5 2 4 2 2 2 3 3 3 2" xfId="29318"/>
    <cellStyle name="표준 5 2 4 2 2 2 3 3 3 3" xfId="37529"/>
    <cellStyle name="표준 5 2 4 2 2 2 3 3 3 4" xfId="45722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3"/>
    <cellStyle name="표준 5 2 4 2 2 2 3 3 9" xfId="41626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9"/>
    <cellStyle name="표준 5 2 4 2 2 2 3 4 2 2 4" xfId="48282"/>
    <cellStyle name="표준 5 2 4 2 2 2 3 4 2 3" xfId="19524"/>
    <cellStyle name="표준 5 2 4 2 2 2 3 4 2 4" xfId="23686"/>
    <cellStyle name="표준 5 2 4 2 2 2 3 4 2 5" xfId="27782"/>
    <cellStyle name="표준 5 2 4 2 2 2 3 4 2 6" xfId="35993"/>
    <cellStyle name="표준 5 2 4 2 2 2 3 4 2 7" xfId="44186"/>
    <cellStyle name="표준 5 2 4 2 2 2 3 4 3" xfId="9124"/>
    <cellStyle name="표준 5 2 4 2 2 2 3 4 3 2" xfId="29830"/>
    <cellStyle name="표준 5 2 4 2 2 2 3 4 3 3" xfId="38041"/>
    <cellStyle name="표준 5 2 4 2 2 2 3 4 3 4" xfId="46234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5"/>
    <cellStyle name="표준 5 2 4 2 2 2 3 4 9" xfId="42138"/>
    <cellStyle name="표준 5 2 4 2 2 2 3 5" xfId="9636"/>
    <cellStyle name="표준 5 2 4 2 2 2 3 5 2" xfId="13748"/>
    <cellStyle name="표준 5 2 4 2 2 2 3 5 2 2" xfId="30342"/>
    <cellStyle name="표준 5 2 4 2 2 2 3 5 2 3" xfId="38553"/>
    <cellStyle name="표준 5 2 4 2 2 2 3 5 2 4" xfId="46746"/>
    <cellStyle name="표준 5 2 4 2 2 2 3 5 3" xfId="17988"/>
    <cellStyle name="표준 5 2 4 2 2 2 3 5 4" xfId="22150"/>
    <cellStyle name="표준 5 2 4 2 2 2 3 5 5" xfId="26246"/>
    <cellStyle name="표준 5 2 4 2 2 2 3 5 6" xfId="34457"/>
    <cellStyle name="표준 5 2 4 2 2 2 3 5 7" xfId="42650"/>
    <cellStyle name="표준 5 2 4 2 2 2 3 6" xfId="7588"/>
    <cellStyle name="표준 5 2 4 2 2 2 3 6 2" xfId="28294"/>
    <cellStyle name="표준 5 2 4 2 2 2 3 6 3" xfId="36505"/>
    <cellStyle name="표준 5 2 4 2 2 2 3 6 4" xfId="44698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9"/>
    <cellStyle name="표준 5 2 4 2 2 2 4 2 2 4" xfId="47002"/>
    <cellStyle name="표준 5 2 4 2 2 2 4 2 3" xfId="18244"/>
    <cellStyle name="표준 5 2 4 2 2 2 4 2 4" xfId="22406"/>
    <cellStyle name="표준 5 2 4 2 2 2 4 2 5" xfId="26502"/>
    <cellStyle name="표준 5 2 4 2 2 2 4 2 6" xfId="34713"/>
    <cellStyle name="표준 5 2 4 2 2 2 4 2 7" xfId="42906"/>
    <cellStyle name="표준 5 2 4 2 2 2 4 3" xfId="7844"/>
    <cellStyle name="표준 5 2 4 2 2 2 4 3 2" xfId="28550"/>
    <cellStyle name="표준 5 2 4 2 2 2 4 3 3" xfId="36761"/>
    <cellStyle name="표준 5 2 4 2 2 2 4 3 4" xfId="44954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5"/>
    <cellStyle name="표준 5 2 4 2 2 2 4 9" xfId="40858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1"/>
    <cellStyle name="표준 5 2 4 2 2 2 5 2 2 4" xfId="47514"/>
    <cellStyle name="표준 5 2 4 2 2 2 5 2 3" xfId="18756"/>
    <cellStyle name="표준 5 2 4 2 2 2 5 2 4" xfId="22918"/>
    <cellStyle name="표준 5 2 4 2 2 2 5 2 5" xfId="27014"/>
    <cellStyle name="표준 5 2 4 2 2 2 5 2 6" xfId="35225"/>
    <cellStyle name="표준 5 2 4 2 2 2 5 2 7" xfId="43418"/>
    <cellStyle name="표준 5 2 4 2 2 2 5 3" xfId="8356"/>
    <cellStyle name="표준 5 2 4 2 2 2 5 3 2" xfId="29062"/>
    <cellStyle name="표준 5 2 4 2 2 2 5 3 3" xfId="37273"/>
    <cellStyle name="표준 5 2 4 2 2 2 5 3 4" xfId="45466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7"/>
    <cellStyle name="표준 5 2 4 2 2 2 5 9" xfId="41370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3"/>
    <cellStyle name="표준 5 2 4 2 2 2 6 2 2 4" xfId="48026"/>
    <cellStyle name="표준 5 2 4 2 2 2 6 2 3" xfId="19268"/>
    <cellStyle name="표준 5 2 4 2 2 2 6 2 4" xfId="23430"/>
    <cellStyle name="표준 5 2 4 2 2 2 6 2 5" xfId="27526"/>
    <cellStyle name="표준 5 2 4 2 2 2 6 2 6" xfId="35737"/>
    <cellStyle name="표준 5 2 4 2 2 2 6 2 7" xfId="43930"/>
    <cellStyle name="표준 5 2 4 2 2 2 6 3" xfId="8868"/>
    <cellStyle name="표준 5 2 4 2 2 2 6 3 2" xfId="29574"/>
    <cellStyle name="표준 5 2 4 2 2 2 6 3 3" xfId="37785"/>
    <cellStyle name="표준 5 2 4 2 2 2 6 3 4" xfId="45978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9"/>
    <cellStyle name="표준 5 2 4 2 2 2 6 9" xfId="41882"/>
    <cellStyle name="표준 5 2 4 2 2 2 7" xfId="9380"/>
    <cellStyle name="표준 5 2 4 2 2 2 7 2" xfId="13492"/>
    <cellStyle name="표준 5 2 4 2 2 2 7 2 2" xfId="30086"/>
    <cellStyle name="표준 5 2 4 2 2 2 7 2 3" xfId="38297"/>
    <cellStyle name="표준 5 2 4 2 2 2 7 2 4" xfId="46490"/>
    <cellStyle name="표준 5 2 4 2 2 2 7 3" xfId="17732"/>
    <cellStyle name="표준 5 2 4 2 2 2 7 4" xfId="21894"/>
    <cellStyle name="표준 5 2 4 2 2 2 7 5" xfId="25990"/>
    <cellStyle name="표준 5 2 4 2 2 2 7 6" xfId="34201"/>
    <cellStyle name="표준 5 2 4 2 2 2 7 7" xfId="42394"/>
    <cellStyle name="표준 5 2 4 2 2 2 8" xfId="7332"/>
    <cellStyle name="표준 5 2 4 2 2 2 8 2" xfId="28038"/>
    <cellStyle name="표준 5 2 4 2 2 2 8 3" xfId="36249"/>
    <cellStyle name="표준 5 2 4 2 2 2 8 4" xfId="44442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7"/>
    <cellStyle name="표준 5 2 4 2 2 3 13" xfId="40410"/>
    <cellStyle name="표준 5 2 4 2 2 3 2" xfId="797"/>
    <cellStyle name="표준 5 2 4 2 2 3 2 10" xfId="24262"/>
    <cellStyle name="표준 5 2 4 2 2 3 2 11" xfId="32473"/>
    <cellStyle name="표준 5 2 4 2 2 3 2 12" xfId="40666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9"/>
    <cellStyle name="표준 5 2 4 2 2 3 2 2 2 2 4" xfId="47322"/>
    <cellStyle name="표준 5 2 4 2 2 3 2 2 2 3" xfId="18564"/>
    <cellStyle name="표준 5 2 4 2 2 3 2 2 2 4" xfId="22726"/>
    <cellStyle name="표준 5 2 4 2 2 3 2 2 2 5" xfId="26822"/>
    <cellStyle name="표준 5 2 4 2 2 3 2 2 2 6" xfId="35033"/>
    <cellStyle name="표준 5 2 4 2 2 3 2 2 2 7" xfId="43226"/>
    <cellStyle name="표준 5 2 4 2 2 3 2 2 3" xfId="8164"/>
    <cellStyle name="표준 5 2 4 2 2 3 2 2 3 2" xfId="28870"/>
    <cellStyle name="표준 5 2 4 2 2 3 2 2 3 3" xfId="37081"/>
    <cellStyle name="표준 5 2 4 2 2 3 2 2 3 4" xfId="45274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5"/>
    <cellStyle name="표준 5 2 4 2 2 3 2 2 9" xfId="41178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1"/>
    <cellStyle name="표준 5 2 4 2 2 3 2 3 2 2 4" xfId="47834"/>
    <cellStyle name="표준 5 2 4 2 2 3 2 3 2 3" xfId="19076"/>
    <cellStyle name="표준 5 2 4 2 2 3 2 3 2 4" xfId="23238"/>
    <cellStyle name="표준 5 2 4 2 2 3 2 3 2 5" xfId="27334"/>
    <cellStyle name="표준 5 2 4 2 2 3 2 3 2 6" xfId="35545"/>
    <cellStyle name="표준 5 2 4 2 2 3 2 3 2 7" xfId="43738"/>
    <cellStyle name="표준 5 2 4 2 2 3 2 3 3" xfId="8676"/>
    <cellStyle name="표준 5 2 4 2 2 3 2 3 3 2" xfId="29382"/>
    <cellStyle name="표준 5 2 4 2 2 3 2 3 3 3" xfId="37593"/>
    <cellStyle name="표준 5 2 4 2 2 3 2 3 3 4" xfId="45786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7"/>
    <cellStyle name="표준 5 2 4 2 2 3 2 3 9" xfId="41690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3"/>
    <cellStyle name="표준 5 2 4 2 2 3 2 4 2 2 4" xfId="48346"/>
    <cellStyle name="표준 5 2 4 2 2 3 2 4 2 3" xfId="19588"/>
    <cellStyle name="표준 5 2 4 2 2 3 2 4 2 4" xfId="23750"/>
    <cellStyle name="표준 5 2 4 2 2 3 2 4 2 5" xfId="27846"/>
    <cellStyle name="표준 5 2 4 2 2 3 2 4 2 6" xfId="36057"/>
    <cellStyle name="표준 5 2 4 2 2 3 2 4 2 7" xfId="44250"/>
    <cellStyle name="표준 5 2 4 2 2 3 2 4 3" xfId="9188"/>
    <cellStyle name="표준 5 2 4 2 2 3 2 4 3 2" xfId="29894"/>
    <cellStyle name="표준 5 2 4 2 2 3 2 4 3 3" xfId="38105"/>
    <cellStyle name="표준 5 2 4 2 2 3 2 4 3 4" xfId="46298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9"/>
    <cellStyle name="표준 5 2 4 2 2 3 2 4 9" xfId="42202"/>
    <cellStyle name="표준 5 2 4 2 2 3 2 5" xfId="9700"/>
    <cellStyle name="표준 5 2 4 2 2 3 2 5 2" xfId="13812"/>
    <cellStyle name="표준 5 2 4 2 2 3 2 5 2 2" xfId="30406"/>
    <cellStyle name="표준 5 2 4 2 2 3 2 5 2 3" xfId="38617"/>
    <cellStyle name="표준 5 2 4 2 2 3 2 5 2 4" xfId="46810"/>
    <cellStyle name="표준 5 2 4 2 2 3 2 5 3" xfId="18052"/>
    <cellStyle name="표준 5 2 4 2 2 3 2 5 4" xfId="22214"/>
    <cellStyle name="표준 5 2 4 2 2 3 2 5 5" xfId="26310"/>
    <cellStyle name="표준 5 2 4 2 2 3 2 5 6" xfId="34521"/>
    <cellStyle name="표준 5 2 4 2 2 3 2 5 7" xfId="42714"/>
    <cellStyle name="표준 5 2 4 2 2 3 2 6" xfId="7652"/>
    <cellStyle name="표준 5 2 4 2 2 3 2 6 2" xfId="28358"/>
    <cellStyle name="표준 5 2 4 2 2 3 2 6 3" xfId="36569"/>
    <cellStyle name="표준 5 2 4 2 2 3 2 6 4" xfId="44762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3"/>
    <cellStyle name="표준 5 2 4 2 2 3 3 2 2 4" xfId="47066"/>
    <cellStyle name="표준 5 2 4 2 2 3 3 2 3" xfId="18308"/>
    <cellStyle name="표준 5 2 4 2 2 3 3 2 4" xfId="22470"/>
    <cellStyle name="표준 5 2 4 2 2 3 3 2 5" xfId="26566"/>
    <cellStyle name="표준 5 2 4 2 2 3 3 2 6" xfId="34777"/>
    <cellStyle name="표준 5 2 4 2 2 3 3 2 7" xfId="42970"/>
    <cellStyle name="표준 5 2 4 2 2 3 3 3" xfId="7908"/>
    <cellStyle name="표준 5 2 4 2 2 3 3 3 2" xfId="28614"/>
    <cellStyle name="표준 5 2 4 2 2 3 3 3 3" xfId="36825"/>
    <cellStyle name="표준 5 2 4 2 2 3 3 3 4" xfId="45018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9"/>
    <cellStyle name="표준 5 2 4 2 2 3 3 9" xfId="40922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5"/>
    <cellStyle name="표준 5 2 4 2 2 3 4 2 2 4" xfId="47578"/>
    <cellStyle name="표준 5 2 4 2 2 3 4 2 3" xfId="18820"/>
    <cellStyle name="표준 5 2 4 2 2 3 4 2 4" xfId="22982"/>
    <cellStyle name="표준 5 2 4 2 2 3 4 2 5" xfId="27078"/>
    <cellStyle name="표준 5 2 4 2 2 3 4 2 6" xfId="35289"/>
    <cellStyle name="표준 5 2 4 2 2 3 4 2 7" xfId="43482"/>
    <cellStyle name="표준 5 2 4 2 2 3 4 3" xfId="8420"/>
    <cellStyle name="표준 5 2 4 2 2 3 4 3 2" xfId="29126"/>
    <cellStyle name="표준 5 2 4 2 2 3 4 3 3" xfId="37337"/>
    <cellStyle name="표준 5 2 4 2 2 3 4 3 4" xfId="45530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1"/>
    <cellStyle name="표준 5 2 4 2 2 3 4 9" xfId="41434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7"/>
    <cellStyle name="표준 5 2 4 2 2 3 5 2 2 4" xfId="48090"/>
    <cellStyle name="표준 5 2 4 2 2 3 5 2 3" xfId="19332"/>
    <cellStyle name="표준 5 2 4 2 2 3 5 2 4" xfId="23494"/>
    <cellStyle name="표준 5 2 4 2 2 3 5 2 5" xfId="27590"/>
    <cellStyle name="표준 5 2 4 2 2 3 5 2 6" xfId="35801"/>
    <cellStyle name="표준 5 2 4 2 2 3 5 2 7" xfId="43994"/>
    <cellStyle name="표준 5 2 4 2 2 3 5 3" xfId="8932"/>
    <cellStyle name="표준 5 2 4 2 2 3 5 3 2" xfId="29638"/>
    <cellStyle name="표준 5 2 4 2 2 3 5 3 3" xfId="37849"/>
    <cellStyle name="표준 5 2 4 2 2 3 5 3 4" xfId="46042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3"/>
    <cellStyle name="표준 5 2 4 2 2 3 5 9" xfId="41946"/>
    <cellStyle name="표준 5 2 4 2 2 3 6" xfId="9444"/>
    <cellStyle name="표준 5 2 4 2 2 3 6 2" xfId="13556"/>
    <cellStyle name="표준 5 2 4 2 2 3 6 2 2" xfId="30150"/>
    <cellStyle name="표준 5 2 4 2 2 3 6 2 3" xfId="38361"/>
    <cellStyle name="표준 5 2 4 2 2 3 6 2 4" xfId="46554"/>
    <cellStyle name="표준 5 2 4 2 2 3 6 3" xfId="17796"/>
    <cellStyle name="표준 5 2 4 2 2 3 6 4" xfId="21958"/>
    <cellStyle name="표준 5 2 4 2 2 3 6 5" xfId="26054"/>
    <cellStyle name="표준 5 2 4 2 2 3 6 6" xfId="34265"/>
    <cellStyle name="표준 5 2 4 2 2 3 6 7" xfId="42458"/>
    <cellStyle name="표준 5 2 4 2 2 3 7" xfId="7396"/>
    <cellStyle name="표준 5 2 4 2 2 3 7 2" xfId="28102"/>
    <cellStyle name="표준 5 2 4 2 2 3 7 3" xfId="36313"/>
    <cellStyle name="표준 5 2 4 2 2 3 7 4" xfId="44506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5"/>
    <cellStyle name="표준 5 2 4 2 2 4 12" xfId="40538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1"/>
    <cellStyle name="표준 5 2 4 2 2 4 2 2 2 4" xfId="47194"/>
    <cellStyle name="표준 5 2 4 2 2 4 2 2 3" xfId="18436"/>
    <cellStyle name="표준 5 2 4 2 2 4 2 2 4" xfId="22598"/>
    <cellStyle name="표준 5 2 4 2 2 4 2 2 5" xfId="26694"/>
    <cellStyle name="표준 5 2 4 2 2 4 2 2 6" xfId="34905"/>
    <cellStyle name="표준 5 2 4 2 2 4 2 2 7" xfId="43098"/>
    <cellStyle name="표준 5 2 4 2 2 4 2 3" xfId="8036"/>
    <cellStyle name="표준 5 2 4 2 2 4 2 3 2" xfId="28742"/>
    <cellStyle name="표준 5 2 4 2 2 4 2 3 3" xfId="36953"/>
    <cellStyle name="표준 5 2 4 2 2 4 2 3 4" xfId="45146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7"/>
    <cellStyle name="표준 5 2 4 2 2 4 2 9" xfId="41050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3"/>
    <cellStyle name="표준 5 2 4 2 2 4 3 2 2 4" xfId="47706"/>
    <cellStyle name="표준 5 2 4 2 2 4 3 2 3" xfId="18948"/>
    <cellStyle name="표준 5 2 4 2 2 4 3 2 4" xfId="23110"/>
    <cellStyle name="표준 5 2 4 2 2 4 3 2 5" xfId="27206"/>
    <cellStyle name="표준 5 2 4 2 2 4 3 2 6" xfId="35417"/>
    <cellStyle name="표준 5 2 4 2 2 4 3 2 7" xfId="43610"/>
    <cellStyle name="표준 5 2 4 2 2 4 3 3" xfId="8548"/>
    <cellStyle name="표준 5 2 4 2 2 4 3 3 2" xfId="29254"/>
    <cellStyle name="표준 5 2 4 2 2 4 3 3 3" xfId="37465"/>
    <cellStyle name="표준 5 2 4 2 2 4 3 3 4" xfId="45658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9"/>
    <cellStyle name="표준 5 2 4 2 2 4 3 9" xfId="41562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5"/>
    <cellStyle name="표준 5 2 4 2 2 4 4 2 2 4" xfId="48218"/>
    <cellStyle name="표준 5 2 4 2 2 4 4 2 3" xfId="19460"/>
    <cellStyle name="표준 5 2 4 2 2 4 4 2 4" xfId="23622"/>
    <cellStyle name="표준 5 2 4 2 2 4 4 2 5" xfId="27718"/>
    <cellStyle name="표준 5 2 4 2 2 4 4 2 6" xfId="35929"/>
    <cellStyle name="표준 5 2 4 2 2 4 4 2 7" xfId="44122"/>
    <cellStyle name="표준 5 2 4 2 2 4 4 3" xfId="9060"/>
    <cellStyle name="표준 5 2 4 2 2 4 4 3 2" xfId="29766"/>
    <cellStyle name="표준 5 2 4 2 2 4 4 3 3" xfId="37977"/>
    <cellStyle name="표준 5 2 4 2 2 4 4 3 4" xfId="46170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1"/>
    <cellStyle name="표준 5 2 4 2 2 4 4 9" xfId="42074"/>
    <cellStyle name="표준 5 2 4 2 2 4 5" xfId="9572"/>
    <cellStyle name="표준 5 2 4 2 2 4 5 2" xfId="13684"/>
    <cellStyle name="표준 5 2 4 2 2 4 5 2 2" xfId="30278"/>
    <cellStyle name="표준 5 2 4 2 2 4 5 2 3" xfId="38489"/>
    <cellStyle name="표준 5 2 4 2 2 4 5 2 4" xfId="46682"/>
    <cellStyle name="표준 5 2 4 2 2 4 5 3" xfId="17924"/>
    <cellStyle name="표준 5 2 4 2 2 4 5 4" xfId="22086"/>
    <cellStyle name="표준 5 2 4 2 2 4 5 5" xfId="26182"/>
    <cellStyle name="표준 5 2 4 2 2 4 5 6" xfId="34393"/>
    <cellStyle name="표준 5 2 4 2 2 4 5 7" xfId="42586"/>
    <cellStyle name="표준 5 2 4 2 2 4 6" xfId="7524"/>
    <cellStyle name="표준 5 2 4 2 2 4 6 2" xfId="28230"/>
    <cellStyle name="표준 5 2 4 2 2 4 6 3" xfId="36441"/>
    <cellStyle name="표준 5 2 4 2 2 4 6 4" xfId="44634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5"/>
    <cellStyle name="표준 5 2 4 2 2 5 2 2 4" xfId="46938"/>
    <cellStyle name="표준 5 2 4 2 2 5 2 3" xfId="18180"/>
    <cellStyle name="표준 5 2 4 2 2 5 2 4" xfId="22342"/>
    <cellStyle name="표준 5 2 4 2 2 5 2 5" xfId="26438"/>
    <cellStyle name="표준 5 2 4 2 2 5 2 6" xfId="34649"/>
    <cellStyle name="표준 5 2 4 2 2 5 2 7" xfId="42842"/>
    <cellStyle name="표준 5 2 4 2 2 5 3" xfId="7780"/>
    <cellStyle name="표준 5 2 4 2 2 5 3 2" xfId="28486"/>
    <cellStyle name="표준 5 2 4 2 2 5 3 3" xfId="36697"/>
    <cellStyle name="표준 5 2 4 2 2 5 3 4" xfId="44890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1"/>
    <cellStyle name="표준 5 2 4 2 2 5 9" xfId="40794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7"/>
    <cellStyle name="표준 5 2 4 2 2 6 2 2 4" xfId="47450"/>
    <cellStyle name="표준 5 2 4 2 2 6 2 3" xfId="18692"/>
    <cellStyle name="표준 5 2 4 2 2 6 2 4" xfId="22854"/>
    <cellStyle name="표준 5 2 4 2 2 6 2 5" xfId="26950"/>
    <cellStyle name="표준 5 2 4 2 2 6 2 6" xfId="35161"/>
    <cellStyle name="표준 5 2 4 2 2 6 2 7" xfId="43354"/>
    <cellStyle name="표준 5 2 4 2 2 6 3" xfId="8292"/>
    <cellStyle name="표준 5 2 4 2 2 6 3 2" xfId="28998"/>
    <cellStyle name="표준 5 2 4 2 2 6 3 3" xfId="37209"/>
    <cellStyle name="표준 5 2 4 2 2 6 3 4" xfId="45402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3"/>
    <cellStyle name="표준 5 2 4 2 2 6 9" xfId="41306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9"/>
    <cellStyle name="표준 5 2 4 2 2 7 2 2 4" xfId="47962"/>
    <cellStyle name="표준 5 2 4 2 2 7 2 3" xfId="19204"/>
    <cellStyle name="표준 5 2 4 2 2 7 2 4" xfId="23366"/>
    <cellStyle name="표준 5 2 4 2 2 7 2 5" xfId="27462"/>
    <cellStyle name="표준 5 2 4 2 2 7 2 6" xfId="35673"/>
    <cellStyle name="표준 5 2 4 2 2 7 2 7" xfId="43866"/>
    <cellStyle name="표준 5 2 4 2 2 7 3" xfId="8804"/>
    <cellStyle name="표준 5 2 4 2 2 7 3 2" xfId="29510"/>
    <cellStyle name="표준 5 2 4 2 2 7 3 3" xfId="37721"/>
    <cellStyle name="표준 5 2 4 2 2 7 3 4" xfId="45914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5"/>
    <cellStyle name="표준 5 2 4 2 2 7 9" xfId="41818"/>
    <cellStyle name="표준 5 2 4 2 2 8" xfId="7041"/>
    <cellStyle name="표준 5 2 4 2 2 8 2" xfId="9316"/>
    <cellStyle name="표준 5 2 4 2 2 8 2 2" xfId="30022"/>
    <cellStyle name="표준 5 2 4 2 2 8 2 3" xfId="38233"/>
    <cellStyle name="표준 5 2 4 2 2 8 2 4" xfId="46426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7"/>
    <cellStyle name="표준 5 2 4 2 2 8 8" xfId="42330"/>
    <cellStyle name="표준 5 2 4 2 2 9" xfId="7137"/>
    <cellStyle name="표준 5 2 4 2 2 9 2" xfId="27974"/>
    <cellStyle name="표준 5 2 4 2 2 9 3" xfId="36185"/>
    <cellStyle name="표준 5 2 4 2 2 9 4" xfId="44378"/>
    <cellStyle name="표준 5 2 4 2 3" xfId="445"/>
    <cellStyle name="표준 5 2 4 2 3 10" xfId="15652"/>
    <cellStyle name="표준 5 2 4 2 3 11" xfId="19814"/>
    <cellStyle name="표준 5 2 4 2 3 12" xfId="23910"/>
    <cellStyle name="표준 5 2 4 2 3 13" xfId="32121"/>
    <cellStyle name="표준 5 2 4 2 3 14" xfId="40314"/>
    <cellStyle name="표준 5 2 4 2 3 2" xfId="573"/>
    <cellStyle name="표준 5 2 4 2 3 2 10" xfId="19942"/>
    <cellStyle name="표준 5 2 4 2 3 2 11" xfId="24038"/>
    <cellStyle name="표준 5 2 4 2 3 2 12" xfId="32249"/>
    <cellStyle name="표준 5 2 4 2 3 2 13" xfId="40442"/>
    <cellStyle name="표준 5 2 4 2 3 2 2" xfId="829"/>
    <cellStyle name="표준 5 2 4 2 3 2 2 10" xfId="24294"/>
    <cellStyle name="표준 5 2 4 2 3 2 2 11" xfId="32505"/>
    <cellStyle name="표준 5 2 4 2 3 2 2 12" xfId="40698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1"/>
    <cellStyle name="표준 5 2 4 2 3 2 2 2 2 2 4" xfId="47354"/>
    <cellStyle name="표준 5 2 4 2 3 2 2 2 2 3" xfId="18596"/>
    <cellStyle name="표준 5 2 4 2 3 2 2 2 2 4" xfId="22758"/>
    <cellStyle name="표준 5 2 4 2 3 2 2 2 2 5" xfId="26854"/>
    <cellStyle name="표준 5 2 4 2 3 2 2 2 2 6" xfId="35065"/>
    <cellStyle name="표준 5 2 4 2 3 2 2 2 2 7" xfId="43258"/>
    <cellStyle name="표준 5 2 4 2 3 2 2 2 3" xfId="8196"/>
    <cellStyle name="표준 5 2 4 2 3 2 2 2 3 2" xfId="28902"/>
    <cellStyle name="표준 5 2 4 2 3 2 2 2 3 3" xfId="37113"/>
    <cellStyle name="표준 5 2 4 2 3 2 2 2 3 4" xfId="45306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7"/>
    <cellStyle name="표준 5 2 4 2 3 2 2 2 9" xfId="41210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3"/>
    <cellStyle name="표준 5 2 4 2 3 2 2 3 2 2 4" xfId="47866"/>
    <cellStyle name="표준 5 2 4 2 3 2 2 3 2 3" xfId="19108"/>
    <cellStyle name="표준 5 2 4 2 3 2 2 3 2 4" xfId="23270"/>
    <cellStyle name="표준 5 2 4 2 3 2 2 3 2 5" xfId="27366"/>
    <cellStyle name="표준 5 2 4 2 3 2 2 3 2 6" xfId="35577"/>
    <cellStyle name="표준 5 2 4 2 3 2 2 3 2 7" xfId="43770"/>
    <cellStyle name="표준 5 2 4 2 3 2 2 3 3" xfId="8708"/>
    <cellStyle name="표준 5 2 4 2 3 2 2 3 3 2" xfId="29414"/>
    <cellStyle name="표준 5 2 4 2 3 2 2 3 3 3" xfId="37625"/>
    <cellStyle name="표준 5 2 4 2 3 2 2 3 3 4" xfId="45818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9"/>
    <cellStyle name="표준 5 2 4 2 3 2 2 3 9" xfId="41722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5"/>
    <cellStyle name="표준 5 2 4 2 3 2 2 4 2 2 4" xfId="48378"/>
    <cellStyle name="표준 5 2 4 2 3 2 2 4 2 3" xfId="19620"/>
    <cellStyle name="표준 5 2 4 2 3 2 2 4 2 4" xfId="23782"/>
    <cellStyle name="표준 5 2 4 2 3 2 2 4 2 5" xfId="27878"/>
    <cellStyle name="표준 5 2 4 2 3 2 2 4 2 6" xfId="36089"/>
    <cellStyle name="표준 5 2 4 2 3 2 2 4 2 7" xfId="44282"/>
    <cellStyle name="표준 5 2 4 2 3 2 2 4 3" xfId="9220"/>
    <cellStyle name="표준 5 2 4 2 3 2 2 4 3 2" xfId="29926"/>
    <cellStyle name="표준 5 2 4 2 3 2 2 4 3 3" xfId="38137"/>
    <cellStyle name="표준 5 2 4 2 3 2 2 4 3 4" xfId="46330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1"/>
    <cellStyle name="표준 5 2 4 2 3 2 2 4 9" xfId="42234"/>
    <cellStyle name="표준 5 2 4 2 3 2 2 5" xfId="9732"/>
    <cellStyle name="표준 5 2 4 2 3 2 2 5 2" xfId="13844"/>
    <cellStyle name="표준 5 2 4 2 3 2 2 5 2 2" xfId="30438"/>
    <cellStyle name="표준 5 2 4 2 3 2 2 5 2 3" xfId="38649"/>
    <cellStyle name="표준 5 2 4 2 3 2 2 5 2 4" xfId="46842"/>
    <cellStyle name="표준 5 2 4 2 3 2 2 5 3" xfId="18084"/>
    <cellStyle name="표준 5 2 4 2 3 2 2 5 4" xfId="22246"/>
    <cellStyle name="표준 5 2 4 2 3 2 2 5 5" xfId="26342"/>
    <cellStyle name="표준 5 2 4 2 3 2 2 5 6" xfId="34553"/>
    <cellStyle name="표준 5 2 4 2 3 2 2 5 7" xfId="42746"/>
    <cellStyle name="표준 5 2 4 2 3 2 2 6" xfId="7684"/>
    <cellStyle name="표준 5 2 4 2 3 2 2 6 2" xfId="28390"/>
    <cellStyle name="표준 5 2 4 2 3 2 2 6 3" xfId="36601"/>
    <cellStyle name="표준 5 2 4 2 3 2 2 6 4" xfId="44794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5"/>
    <cellStyle name="표준 5 2 4 2 3 2 3 2 2 4" xfId="47098"/>
    <cellStyle name="표준 5 2 4 2 3 2 3 2 3" xfId="18340"/>
    <cellStyle name="표준 5 2 4 2 3 2 3 2 4" xfId="22502"/>
    <cellStyle name="표준 5 2 4 2 3 2 3 2 5" xfId="26598"/>
    <cellStyle name="표준 5 2 4 2 3 2 3 2 6" xfId="34809"/>
    <cellStyle name="표준 5 2 4 2 3 2 3 2 7" xfId="43002"/>
    <cellStyle name="표준 5 2 4 2 3 2 3 3" xfId="7940"/>
    <cellStyle name="표준 5 2 4 2 3 2 3 3 2" xfId="28646"/>
    <cellStyle name="표준 5 2 4 2 3 2 3 3 3" xfId="36857"/>
    <cellStyle name="표준 5 2 4 2 3 2 3 3 4" xfId="45050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1"/>
    <cellStyle name="표준 5 2 4 2 3 2 3 9" xfId="40954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7"/>
    <cellStyle name="표준 5 2 4 2 3 2 4 2 2 4" xfId="47610"/>
    <cellStyle name="표준 5 2 4 2 3 2 4 2 3" xfId="18852"/>
    <cellStyle name="표준 5 2 4 2 3 2 4 2 4" xfId="23014"/>
    <cellStyle name="표준 5 2 4 2 3 2 4 2 5" xfId="27110"/>
    <cellStyle name="표준 5 2 4 2 3 2 4 2 6" xfId="35321"/>
    <cellStyle name="표준 5 2 4 2 3 2 4 2 7" xfId="43514"/>
    <cellStyle name="표준 5 2 4 2 3 2 4 3" xfId="8452"/>
    <cellStyle name="표준 5 2 4 2 3 2 4 3 2" xfId="29158"/>
    <cellStyle name="표준 5 2 4 2 3 2 4 3 3" xfId="37369"/>
    <cellStyle name="표준 5 2 4 2 3 2 4 3 4" xfId="45562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3"/>
    <cellStyle name="표준 5 2 4 2 3 2 4 9" xfId="41466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9"/>
    <cellStyle name="표준 5 2 4 2 3 2 5 2 2 4" xfId="48122"/>
    <cellStyle name="표준 5 2 4 2 3 2 5 2 3" xfId="19364"/>
    <cellStyle name="표준 5 2 4 2 3 2 5 2 4" xfId="23526"/>
    <cellStyle name="표준 5 2 4 2 3 2 5 2 5" xfId="27622"/>
    <cellStyle name="표준 5 2 4 2 3 2 5 2 6" xfId="35833"/>
    <cellStyle name="표준 5 2 4 2 3 2 5 2 7" xfId="44026"/>
    <cellStyle name="표준 5 2 4 2 3 2 5 3" xfId="8964"/>
    <cellStyle name="표준 5 2 4 2 3 2 5 3 2" xfId="29670"/>
    <cellStyle name="표준 5 2 4 2 3 2 5 3 3" xfId="37881"/>
    <cellStyle name="표준 5 2 4 2 3 2 5 3 4" xfId="46074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5"/>
    <cellStyle name="표준 5 2 4 2 3 2 5 9" xfId="41978"/>
    <cellStyle name="표준 5 2 4 2 3 2 6" xfId="9476"/>
    <cellStyle name="표준 5 2 4 2 3 2 6 2" xfId="13588"/>
    <cellStyle name="표준 5 2 4 2 3 2 6 2 2" xfId="30182"/>
    <cellStyle name="표준 5 2 4 2 3 2 6 2 3" xfId="38393"/>
    <cellStyle name="표준 5 2 4 2 3 2 6 2 4" xfId="46586"/>
    <cellStyle name="표준 5 2 4 2 3 2 6 3" xfId="17828"/>
    <cellStyle name="표준 5 2 4 2 3 2 6 4" xfId="21990"/>
    <cellStyle name="표준 5 2 4 2 3 2 6 5" xfId="26086"/>
    <cellStyle name="표준 5 2 4 2 3 2 6 6" xfId="34297"/>
    <cellStyle name="표준 5 2 4 2 3 2 6 7" xfId="42490"/>
    <cellStyle name="표준 5 2 4 2 3 2 7" xfId="7428"/>
    <cellStyle name="표준 5 2 4 2 3 2 7 2" xfId="28134"/>
    <cellStyle name="표준 5 2 4 2 3 2 7 3" xfId="36345"/>
    <cellStyle name="표준 5 2 4 2 3 2 7 4" xfId="44538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7"/>
    <cellStyle name="표준 5 2 4 2 3 3 12" xfId="40570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3"/>
    <cellStyle name="표준 5 2 4 2 3 3 2 2 2 4" xfId="47226"/>
    <cellStyle name="표준 5 2 4 2 3 3 2 2 3" xfId="18468"/>
    <cellStyle name="표준 5 2 4 2 3 3 2 2 4" xfId="22630"/>
    <cellStyle name="표준 5 2 4 2 3 3 2 2 5" xfId="26726"/>
    <cellStyle name="표준 5 2 4 2 3 3 2 2 6" xfId="34937"/>
    <cellStyle name="표준 5 2 4 2 3 3 2 2 7" xfId="43130"/>
    <cellStyle name="표준 5 2 4 2 3 3 2 3" xfId="8068"/>
    <cellStyle name="표준 5 2 4 2 3 3 2 3 2" xfId="28774"/>
    <cellStyle name="표준 5 2 4 2 3 3 2 3 3" xfId="36985"/>
    <cellStyle name="표준 5 2 4 2 3 3 2 3 4" xfId="45178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9"/>
    <cellStyle name="표준 5 2 4 2 3 3 2 9" xfId="41082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5"/>
    <cellStyle name="표준 5 2 4 2 3 3 3 2 2 4" xfId="47738"/>
    <cellStyle name="표준 5 2 4 2 3 3 3 2 3" xfId="18980"/>
    <cellStyle name="표준 5 2 4 2 3 3 3 2 4" xfId="23142"/>
    <cellStyle name="표준 5 2 4 2 3 3 3 2 5" xfId="27238"/>
    <cellStyle name="표준 5 2 4 2 3 3 3 2 6" xfId="35449"/>
    <cellStyle name="표준 5 2 4 2 3 3 3 2 7" xfId="43642"/>
    <cellStyle name="표준 5 2 4 2 3 3 3 3" xfId="8580"/>
    <cellStyle name="표준 5 2 4 2 3 3 3 3 2" xfId="29286"/>
    <cellStyle name="표준 5 2 4 2 3 3 3 3 3" xfId="37497"/>
    <cellStyle name="표준 5 2 4 2 3 3 3 3 4" xfId="45690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1"/>
    <cellStyle name="표준 5 2 4 2 3 3 3 9" xfId="41594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7"/>
    <cellStyle name="표준 5 2 4 2 3 3 4 2 2 4" xfId="48250"/>
    <cellStyle name="표준 5 2 4 2 3 3 4 2 3" xfId="19492"/>
    <cellStyle name="표준 5 2 4 2 3 3 4 2 4" xfId="23654"/>
    <cellStyle name="표준 5 2 4 2 3 3 4 2 5" xfId="27750"/>
    <cellStyle name="표준 5 2 4 2 3 3 4 2 6" xfId="35961"/>
    <cellStyle name="표준 5 2 4 2 3 3 4 2 7" xfId="44154"/>
    <cellStyle name="표준 5 2 4 2 3 3 4 3" xfId="9092"/>
    <cellStyle name="표준 5 2 4 2 3 3 4 3 2" xfId="29798"/>
    <cellStyle name="표준 5 2 4 2 3 3 4 3 3" xfId="38009"/>
    <cellStyle name="표준 5 2 4 2 3 3 4 3 4" xfId="46202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3"/>
    <cellStyle name="표준 5 2 4 2 3 3 4 9" xfId="42106"/>
    <cellStyle name="표준 5 2 4 2 3 3 5" xfId="9604"/>
    <cellStyle name="표준 5 2 4 2 3 3 5 2" xfId="13716"/>
    <cellStyle name="표준 5 2 4 2 3 3 5 2 2" xfId="30310"/>
    <cellStyle name="표준 5 2 4 2 3 3 5 2 3" xfId="38521"/>
    <cellStyle name="표준 5 2 4 2 3 3 5 2 4" xfId="46714"/>
    <cellStyle name="표준 5 2 4 2 3 3 5 3" xfId="17956"/>
    <cellStyle name="표준 5 2 4 2 3 3 5 4" xfId="22118"/>
    <cellStyle name="표준 5 2 4 2 3 3 5 5" xfId="26214"/>
    <cellStyle name="표준 5 2 4 2 3 3 5 6" xfId="34425"/>
    <cellStyle name="표준 5 2 4 2 3 3 5 7" xfId="42618"/>
    <cellStyle name="표준 5 2 4 2 3 3 6" xfId="7556"/>
    <cellStyle name="표준 5 2 4 2 3 3 6 2" xfId="28262"/>
    <cellStyle name="표준 5 2 4 2 3 3 6 3" xfId="36473"/>
    <cellStyle name="표준 5 2 4 2 3 3 6 4" xfId="44666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7"/>
    <cellStyle name="표준 5 2 4 2 3 4 2 2 4" xfId="46970"/>
    <cellStyle name="표준 5 2 4 2 3 4 2 3" xfId="18212"/>
    <cellStyle name="표준 5 2 4 2 3 4 2 4" xfId="22374"/>
    <cellStyle name="표준 5 2 4 2 3 4 2 5" xfId="26470"/>
    <cellStyle name="표준 5 2 4 2 3 4 2 6" xfId="34681"/>
    <cellStyle name="표준 5 2 4 2 3 4 2 7" xfId="42874"/>
    <cellStyle name="표준 5 2 4 2 3 4 3" xfId="7812"/>
    <cellStyle name="표준 5 2 4 2 3 4 3 2" xfId="28518"/>
    <cellStyle name="표준 5 2 4 2 3 4 3 3" xfId="36729"/>
    <cellStyle name="표준 5 2 4 2 3 4 3 4" xfId="44922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3"/>
    <cellStyle name="표준 5 2 4 2 3 4 9" xfId="40826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9"/>
    <cellStyle name="표준 5 2 4 2 3 5 2 2 4" xfId="47482"/>
    <cellStyle name="표준 5 2 4 2 3 5 2 3" xfId="18724"/>
    <cellStyle name="표준 5 2 4 2 3 5 2 4" xfId="22886"/>
    <cellStyle name="표준 5 2 4 2 3 5 2 5" xfId="26982"/>
    <cellStyle name="표준 5 2 4 2 3 5 2 6" xfId="35193"/>
    <cellStyle name="표준 5 2 4 2 3 5 2 7" xfId="43386"/>
    <cellStyle name="표준 5 2 4 2 3 5 3" xfId="8324"/>
    <cellStyle name="표준 5 2 4 2 3 5 3 2" xfId="29030"/>
    <cellStyle name="표준 5 2 4 2 3 5 3 3" xfId="37241"/>
    <cellStyle name="표준 5 2 4 2 3 5 3 4" xfId="45434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5"/>
    <cellStyle name="표준 5 2 4 2 3 5 9" xfId="41338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1"/>
    <cellStyle name="표준 5 2 4 2 3 6 2 2 4" xfId="47994"/>
    <cellStyle name="표준 5 2 4 2 3 6 2 3" xfId="19236"/>
    <cellStyle name="표준 5 2 4 2 3 6 2 4" xfId="23398"/>
    <cellStyle name="표준 5 2 4 2 3 6 2 5" xfId="27494"/>
    <cellStyle name="표준 5 2 4 2 3 6 2 6" xfId="35705"/>
    <cellStyle name="표준 5 2 4 2 3 6 2 7" xfId="43898"/>
    <cellStyle name="표준 5 2 4 2 3 6 3" xfId="8836"/>
    <cellStyle name="표준 5 2 4 2 3 6 3 2" xfId="29542"/>
    <cellStyle name="표준 5 2 4 2 3 6 3 3" xfId="37753"/>
    <cellStyle name="표준 5 2 4 2 3 6 3 4" xfId="45946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7"/>
    <cellStyle name="표준 5 2 4 2 3 6 9" xfId="41850"/>
    <cellStyle name="표준 5 2 4 2 3 7" xfId="9348"/>
    <cellStyle name="표준 5 2 4 2 3 7 2" xfId="13460"/>
    <cellStyle name="표준 5 2 4 2 3 7 2 2" xfId="30054"/>
    <cellStyle name="표준 5 2 4 2 3 7 2 3" xfId="38265"/>
    <cellStyle name="표준 5 2 4 2 3 7 2 4" xfId="46458"/>
    <cellStyle name="표준 5 2 4 2 3 7 3" xfId="17700"/>
    <cellStyle name="표준 5 2 4 2 3 7 4" xfId="21862"/>
    <cellStyle name="표준 5 2 4 2 3 7 5" xfId="25958"/>
    <cellStyle name="표준 5 2 4 2 3 7 6" xfId="34169"/>
    <cellStyle name="표준 5 2 4 2 3 7 7" xfId="42362"/>
    <cellStyle name="표준 5 2 4 2 3 8" xfId="7300"/>
    <cellStyle name="표준 5 2 4 2 3 8 2" xfId="28006"/>
    <cellStyle name="표준 5 2 4 2 3 8 3" xfId="36217"/>
    <cellStyle name="표준 5 2 4 2 3 8 4" xfId="44410"/>
    <cellStyle name="표준 5 2 4 2 3 9" xfId="11412"/>
    <cellStyle name="표준 5 2 4 2 4" xfId="509"/>
    <cellStyle name="표준 5 2 4 2 4 10" xfId="19878"/>
    <cellStyle name="표준 5 2 4 2 4 11" xfId="23974"/>
    <cellStyle name="표준 5 2 4 2 4 12" xfId="32185"/>
    <cellStyle name="표준 5 2 4 2 4 13" xfId="40378"/>
    <cellStyle name="표준 5 2 4 2 4 2" xfId="765"/>
    <cellStyle name="표준 5 2 4 2 4 2 10" xfId="24230"/>
    <cellStyle name="표준 5 2 4 2 4 2 11" xfId="32441"/>
    <cellStyle name="표준 5 2 4 2 4 2 12" xfId="40634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7"/>
    <cellStyle name="표준 5 2 4 2 4 2 2 2 2 4" xfId="47290"/>
    <cellStyle name="표준 5 2 4 2 4 2 2 2 3" xfId="18532"/>
    <cellStyle name="표준 5 2 4 2 4 2 2 2 4" xfId="22694"/>
    <cellStyle name="표준 5 2 4 2 4 2 2 2 5" xfId="26790"/>
    <cellStyle name="표준 5 2 4 2 4 2 2 2 6" xfId="35001"/>
    <cellStyle name="표준 5 2 4 2 4 2 2 2 7" xfId="43194"/>
    <cellStyle name="표준 5 2 4 2 4 2 2 3" xfId="8132"/>
    <cellStyle name="표준 5 2 4 2 4 2 2 3 2" xfId="28838"/>
    <cellStyle name="표준 5 2 4 2 4 2 2 3 3" xfId="37049"/>
    <cellStyle name="표준 5 2 4 2 4 2 2 3 4" xfId="45242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3"/>
    <cellStyle name="표준 5 2 4 2 4 2 2 9" xfId="41146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9"/>
    <cellStyle name="표준 5 2 4 2 4 2 3 2 2 4" xfId="47802"/>
    <cellStyle name="표준 5 2 4 2 4 2 3 2 3" xfId="19044"/>
    <cellStyle name="표준 5 2 4 2 4 2 3 2 4" xfId="23206"/>
    <cellStyle name="표준 5 2 4 2 4 2 3 2 5" xfId="27302"/>
    <cellStyle name="표준 5 2 4 2 4 2 3 2 6" xfId="35513"/>
    <cellStyle name="표준 5 2 4 2 4 2 3 2 7" xfId="43706"/>
    <cellStyle name="표준 5 2 4 2 4 2 3 3" xfId="8644"/>
    <cellStyle name="표준 5 2 4 2 4 2 3 3 2" xfId="29350"/>
    <cellStyle name="표준 5 2 4 2 4 2 3 3 3" xfId="37561"/>
    <cellStyle name="표준 5 2 4 2 4 2 3 3 4" xfId="45754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5"/>
    <cellStyle name="표준 5 2 4 2 4 2 3 9" xfId="41658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1"/>
    <cellStyle name="표준 5 2 4 2 4 2 4 2 2 4" xfId="48314"/>
    <cellStyle name="표준 5 2 4 2 4 2 4 2 3" xfId="19556"/>
    <cellStyle name="표준 5 2 4 2 4 2 4 2 4" xfId="23718"/>
    <cellStyle name="표준 5 2 4 2 4 2 4 2 5" xfId="27814"/>
    <cellStyle name="표준 5 2 4 2 4 2 4 2 6" xfId="36025"/>
    <cellStyle name="표준 5 2 4 2 4 2 4 2 7" xfId="44218"/>
    <cellStyle name="표준 5 2 4 2 4 2 4 3" xfId="9156"/>
    <cellStyle name="표준 5 2 4 2 4 2 4 3 2" xfId="29862"/>
    <cellStyle name="표준 5 2 4 2 4 2 4 3 3" xfId="38073"/>
    <cellStyle name="표준 5 2 4 2 4 2 4 3 4" xfId="46266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7"/>
    <cellStyle name="표준 5 2 4 2 4 2 4 9" xfId="42170"/>
    <cellStyle name="표준 5 2 4 2 4 2 5" xfId="9668"/>
    <cellStyle name="표준 5 2 4 2 4 2 5 2" xfId="13780"/>
    <cellStyle name="표준 5 2 4 2 4 2 5 2 2" xfId="30374"/>
    <cellStyle name="표준 5 2 4 2 4 2 5 2 3" xfId="38585"/>
    <cellStyle name="표준 5 2 4 2 4 2 5 2 4" xfId="46778"/>
    <cellStyle name="표준 5 2 4 2 4 2 5 3" xfId="18020"/>
    <cellStyle name="표준 5 2 4 2 4 2 5 4" xfId="22182"/>
    <cellStyle name="표준 5 2 4 2 4 2 5 5" xfId="26278"/>
    <cellStyle name="표준 5 2 4 2 4 2 5 6" xfId="34489"/>
    <cellStyle name="표준 5 2 4 2 4 2 5 7" xfId="42682"/>
    <cellStyle name="표준 5 2 4 2 4 2 6" xfId="7620"/>
    <cellStyle name="표준 5 2 4 2 4 2 6 2" xfId="28326"/>
    <cellStyle name="표준 5 2 4 2 4 2 6 3" xfId="36537"/>
    <cellStyle name="표준 5 2 4 2 4 2 6 4" xfId="44730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1"/>
    <cellStyle name="표준 5 2 4 2 4 3 2 2 4" xfId="47034"/>
    <cellStyle name="표준 5 2 4 2 4 3 2 3" xfId="18276"/>
    <cellStyle name="표준 5 2 4 2 4 3 2 4" xfId="22438"/>
    <cellStyle name="표준 5 2 4 2 4 3 2 5" xfId="26534"/>
    <cellStyle name="표준 5 2 4 2 4 3 2 6" xfId="34745"/>
    <cellStyle name="표준 5 2 4 2 4 3 2 7" xfId="42938"/>
    <cellStyle name="표준 5 2 4 2 4 3 3" xfId="7876"/>
    <cellStyle name="표준 5 2 4 2 4 3 3 2" xfId="28582"/>
    <cellStyle name="표준 5 2 4 2 4 3 3 3" xfId="36793"/>
    <cellStyle name="표준 5 2 4 2 4 3 3 4" xfId="44986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7"/>
    <cellStyle name="표준 5 2 4 2 4 3 9" xfId="40890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3"/>
    <cellStyle name="표준 5 2 4 2 4 4 2 2 4" xfId="47546"/>
    <cellStyle name="표준 5 2 4 2 4 4 2 3" xfId="18788"/>
    <cellStyle name="표준 5 2 4 2 4 4 2 4" xfId="22950"/>
    <cellStyle name="표준 5 2 4 2 4 4 2 5" xfId="27046"/>
    <cellStyle name="표준 5 2 4 2 4 4 2 6" xfId="35257"/>
    <cellStyle name="표준 5 2 4 2 4 4 2 7" xfId="43450"/>
    <cellStyle name="표준 5 2 4 2 4 4 3" xfId="8388"/>
    <cellStyle name="표준 5 2 4 2 4 4 3 2" xfId="29094"/>
    <cellStyle name="표준 5 2 4 2 4 4 3 3" xfId="37305"/>
    <cellStyle name="표준 5 2 4 2 4 4 3 4" xfId="45498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9"/>
    <cellStyle name="표준 5 2 4 2 4 4 9" xfId="41402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5"/>
    <cellStyle name="표준 5 2 4 2 4 5 2 2 4" xfId="48058"/>
    <cellStyle name="표준 5 2 4 2 4 5 2 3" xfId="19300"/>
    <cellStyle name="표준 5 2 4 2 4 5 2 4" xfId="23462"/>
    <cellStyle name="표준 5 2 4 2 4 5 2 5" xfId="27558"/>
    <cellStyle name="표준 5 2 4 2 4 5 2 6" xfId="35769"/>
    <cellStyle name="표준 5 2 4 2 4 5 2 7" xfId="43962"/>
    <cellStyle name="표준 5 2 4 2 4 5 3" xfId="8900"/>
    <cellStyle name="표준 5 2 4 2 4 5 3 2" xfId="29606"/>
    <cellStyle name="표준 5 2 4 2 4 5 3 3" xfId="37817"/>
    <cellStyle name="표준 5 2 4 2 4 5 3 4" xfId="46010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1"/>
    <cellStyle name="표준 5 2 4 2 4 5 9" xfId="41914"/>
    <cellStyle name="표준 5 2 4 2 4 6" xfId="9412"/>
    <cellStyle name="표준 5 2 4 2 4 6 2" xfId="13524"/>
    <cellStyle name="표준 5 2 4 2 4 6 2 2" xfId="30118"/>
    <cellStyle name="표준 5 2 4 2 4 6 2 3" xfId="38329"/>
    <cellStyle name="표준 5 2 4 2 4 6 2 4" xfId="46522"/>
    <cellStyle name="표준 5 2 4 2 4 6 3" xfId="17764"/>
    <cellStyle name="표준 5 2 4 2 4 6 4" xfId="21926"/>
    <cellStyle name="표준 5 2 4 2 4 6 5" xfId="26022"/>
    <cellStyle name="표준 5 2 4 2 4 6 6" xfId="34233"/>
    <cellStyle name="표준 5 2 4 2 4 6 7" xfId="42426"/>
    <cellStyle name="표준 5 2 4 2 4 7" xfId="7364"/>
    <cellStyle name="표준 5 2 4 2 4 7 2" xfId="28070"/>
    <cellStyle name="표준 5 2 4 2 4 7 3" xfId="36281"/>
    <cellStyle name="표준 5 2 4 2 4 7 4" xfId="44474"/>
    <cellStyle name="표준 5 2 4 2 4 8" xfId="11476"/>
    <cellStyle name="표준 5 2 4 2 4 9" xfId="15716"/>
    <cellStyle name="표준 5 2 4 2 5" xfId="637"/>
    <cellStyle name="표준 5 2 4 2 5 10" xfId="24102"/>
    <cellStyle name="표준 5 2 4 2 5 11" xfId="32313"/>
    <cellStyle name="표준 5 2 4 2 5 12" xfId="40506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9"/>
    <cellStyle name="표준 5 2 4 2 5 2 2 2 4" xfId="47162"/>
    <cellStyle name="표준 5 2 4 2 5 2 2 3" xfId="18404"/>
    <cellStyle name="표준 5 2 4 2 5 2 2 4" xfId="22566"/>
    <cellStyle name="표준 5 2 4 2 5 2 2 5" xfId="26662"/>
    <cellStyle name="표준 5 2 4 2 5 2 2 6" xfId="34873"/>
    <cellStyle name="표준 5 2 4 2 5 2 2 7" xfId="43066"/>
    <cellStyle name="표준 5 2 4 2 5 2 3" xfId="8004"/>
    <cellStyle name="표준 5 2 4 2 5 2 3 2" xfId="28710"/>
    <cellStyle name="표준 5 2 4 2 5 2 3 3" xfId="36921"/>
    <cellStyle name="표준 5 2 4 2 5 2 3 4" xfId="45114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5"/>
    <cellStyle name="표준 5 2 4 2 5 2 9" xfId="41018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1"/>
    <cellStyle name="표준 5 2 4 2 5 3 2 2 4" xfId="47674"/>
    <cellStyle name="표준 5 2 4 2 5 3 2 3" xfId="18916"/>
    <cellStyle name="표준 5 2 4 2 5 3 2 4" xfId="23078"/>
    <cellStyle name="표준 5 2 4 2 5 3 2 5" xfId="27174"/>
    <cellStyle name="표준 5 2 4 2 5 3 2 6" xfId="35385"/>
    <cellStyle name="표준 5 2 4 2 5 3 2 7" xfId="43578"/>
    <cellStyle name="표준 5 2 4 2 5 3 3" xfId="8516"/>
    <cellStyle name="표준 5 2 4 2 5 3 3 2" xfId="29222"/>
    <cellStyle name="표준 5 2 4 2 5 3 3 3" xfId="37433"/>
    <cellStyle name="표준 5 2 4 2 5 3 3 4" xfId="45626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7"/>
    <cellStyle name="표준 5 2 4 2 5 3 9" xfId="41530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3"/>
    <cellStyle name="표준 5 2 4 2 5 4 2 2 4" xfId="48186"/>
    <cellStyle name="표준 5 2 4 2 5 4 2 3" xfId="19428"/>
    <cellStyle name="표준 5 2 4 2 5 4 2 4" xfId="23590"/>
    <cellStyle name="표준 5 2 4 2 5 4 2 5" xfId="27686"/>
    <cellStyle name="표준 5 2 4 2 5 4 2 6" xfId="35897"/>
    <cellStyle name="표준 5 2 4 2 5 4 2 7" xfId="44090"/>
    <cellStyle name="표준 5 2 4 2 5 4 3" xfId="9028"/>
    <cellStyle name="표준 5 2 4 2 5 4 3 2" xfId="29734"/>
    <cellStyle name="표준 5 2 4 2 5 4 3 3" xfId="37945"/>
    <cellStyle name="표준 5 2 4 2 5 4 3 4" xfId="46138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9"/>
    <cellStyle name="표준 5 2 4 2 5 4 9" xfId="42042"/>
    <cellStyle name="표준 5 2 4 2 5 5" xfId="9540"/>
    <cellStyle name="표준 5 2 4 2 5 5 2" xfId="13652"/>
    <cellStyle name="표준 5 2 4 2 5 5 2 2" xfId="30246"/>
    <cellStyle name="표준 5 2 4 2 5 5 2 3" xfId="38457"/>
    <cellStyle name="표준 5 2 4 2 5 5 2 4" xfId="46650"/>
    <cellStyle name="표준 5 2 4 2 5 5 3" xfId="17892"/>
    <cellStyle name="표준 5 2 4 2 5 5 4" xfId="22054"/>
    <cellStyle name="표준 5 2 4 2 5 5 5" xfId="26150"/>
    <cellStyle name="표준 5 2 4 2 5 5 6" xfId="34361"/>
    <cellStyle name="표준 5 2 4 2 5 5 7" xfId="42554"/>
    <cellStyle name="표준 5 2 4 2 5 6" xfId="7492"/>
    <cellStyle name="표준 5 2 4 2 5 6 2" xfId="28198"/>
    <cellStyle name="표준 5 2 4 2 5 6 3" xfId="36409"/>
    <cellStyle name="표준 5 2 4 2 5 6 4" xfId="44602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3"/>
    <cellStyle name="표준 5 2 4 2 6 2 2 4" xfId="46906"/>
    <cellStyle name="표준 5 2 4 2 6 2 3" xfId="18148"/>
    <cellStyle name="표준 5 2 4 2 6 2 4" xfId="22310"/>
    <cellStyle name="표준 5 2 4 2 6 2 5" xfId="26406"/>
    <cellStyle name="표준 5 2 4 2 6 2 6" xfId="34617"/>
    <cellStyle name="표준 5 2 4 2 6 2 7" xfId="42810"/>
    <cellStyle name="표준 5 2 4 2 6 3" xfId="7748"/>
    <cellStyle name="표준 5 2 4 2 6 3 2" xfId="28454"/>
    <cellStyle name="표준 5 2 4 2 6 3 3" xfId="36665"/>
    <cellStyle name="표준 5 2 4 2 6 3 4" xfId="44858"/>
    <cellStyle name="표준 5 2 4 2 6 4" xfId="11860"/>
    <cellStyle name="표준 5 2 4 2 6 5" xfId="16100"/>
    <cellStyle name="표준 5 2 4 2 6 6" xfId="20262"/>
    <cellStyle name="표준 5 2 4 2 6 7" xfId="24358"/>
    <cellStyle name="표준 5 2 4 2 6 8" xfId="32569"/>
    <cellStyle name="표준 5 2 4 2 6 9" xfId="40762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5"/>
    <cellStyle name="표준 5 2 4 2 7 2 2 4" xfId="47418"/>
    <cellStyle name="표준 5 2 4 2 7 2 3" xfId="18660"/>
    <cellStyle name="표준 5 2 4 2 7 2 4" xfId="22822"/>
    <cellStyle name="표준 5 2 4 2 7 2 5" xfId="26918"/>
    <cellStyle name="표준 5 2 4 2 7 2 6" xfId="35129"/>
    <cellStyle name="표준 5 2 4 2 7 2 7" xfId="43322"/>
    <cellStyle name="표준 5 2 4 2 7 3" xfId="8260"/>
    <cellStyle name="표준 5 2 4 2 7 3 2" xfId="28966"/>
    <cellStyle name="표준 5 2 4 2 7 3 3" xfId="37177"/>
    <cellStyle name="표준 5 2 4 2 7 3 4" xfId="45370"/>
    <cellStyle name="표준 5 2 4 2 7 4" xfId="12372"/>
    <cellStyle name="표준 5 2 4 2 7 5" xfId="16612"/>
    <cellStyle name="표준 5 2 4 2 7 6" xfId="20774"/>
    <cellStyle name="표준 5 2 4 2 7 7" xfId="24870"/>
    <cellStyle name="표준 5 2 4 2 7 8" xfId="33081"/>
    <cellStyle name="표준 5 2 4 2 7 9" xfId="41274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7"/>
    <cellStyle name="표준 5 2 4 2 8 2 2 4" xfId="47930"/>
    <cellStyle name="표준 5 2 4 2 8 2 3" xfId="19172"/>
    <cellStyle name="표준 5 2 4 2 8 2 4" xfId="23334"/>
    <cellStyle name="표준 5 2 4 2 8 2 5" xfId="27430"/>
    <cellStyle name="표준 5 2 4 2 8 2 6" xfId="35641"/>
    <cellStyle name="표준 5 2 4 2 8 2 7" xfId="43834"/>
    <cellStyle name="표준 5 2 4 2 8 3" xfId="8772"/>
    <cellStyle name="표준 5 2 4 2 8 3 2" xfId="29478"/>
    <cellStyle name="표준 5 2 4 2 8 3 3" xfId="37689"/>
    <cellStyle name="표준 5 2 4 2 8 3 4" xfId="45882"/>
    <cellStyle name="표준 5 2 4 2 8 4" xfId="12884"/>
    <cellStyle name="표준 5 2 4 2 8 5" xfId="17124"/>
    <cellStyle name="표준 5 2 4 2 8 6" xfId="21286"/>
    <cellStyle name="표준 5 2 4 2 8 7" xfId="25382"/>
    <cellStyle name="표준 5 2 4 2 8 8" xfId="33593"/>
    <cellStyle name="표준 5 2 4 2 8 9" xfId="41786"/>
    <cellStyle name="표준 5 2 4 2 9" xfId="6973"/>
    <cellStyle name="표준 5 2 4 2 9 2" xfId="9284"/>
    <cellStyle name="표준 5 2 4 2 9 2 2" xfId="29990"/>
    <cellStyle name="표준 5 2 4 2 9 2 3" xfId="38201"/>
    <cellStyle name="표준 5 2 4 2 9 2 4" xfId="46394"/>
    <cellStyle name="표준 5 2 4 2 9 3" xfId="13396"/>
    <cellStyle name="표준 5 2 4 2 9 4" xfId="17636"/>
    <cellStyle name="표준 5 2 4 2 9 5" xfId="21798"/>
    <cellStyle name="표준 5 2 4 2 9 6" xfId="25894"/>
    <cellStyle name="표준 5 2 4 2 9 7" xfId="34105"/>
    <cellStyle name="표준 5 2 4 2 9 8" xfId="42298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3"/>
    <cellStyle name="표준 5 2 4 3 18" xfId="40266"/>
    <cellStyle name="표준 5 2 4 3 19" xfId="49696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7"/>
    <cellStyle name="표준 5 2 4 3 2 16" xfId="40330"/>
    <cellStyle name="표준 5 2 4 3 2 2" xfId="589"/>
    <cellStyle name="표준 5 2 4 3 2 2 10" xfId="19958"/>
    <cellStyle name="표준 5 2 4 3 2 2 11" xfId="24054"/>
    <cellStyle name="표준 5 2 4 3 2 2 12" xfId="32265"/>
    <cellStyle name="표준 5 2 4 3 2 2 13" xfId="40458"/>
    <cellStyle name="표준 5 2 4 3 2 2 2" xfId="845"/>
    <cellStyle name="표준 5 2 4 3 2 2 2 10" xfId="24310"/>
    <cellStyle name="표준 5 2 4 3 2 2 2 11" xfId="32521"/>
    <cellStyle name="표준 5 2 4 3 2 2 2 12" xfId="40714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7"/>
    <cellStyle name="표준 5 2 4 3 2 2 2 2 2 2 4" xfId="47370"/>
    <cellStyle name="표준 5 2 4 3 2 2 2 2 2 3" xfId="18612"/>
    <cellStyle name="표준 5 2 4 3 2 2 2 2 2 4" xfId="22774"/>
    <cellStyle name="표준 5 2 4 3 2 2 2 2 2 5" xfId="26870"/>
    <cellStyle name="표준 5 2 4 3 2 2 2 2 2 6" xfId="35081"/>
    <cellStyle name="표준 5 2 4 3 2 2 2 2 2 7" xfId="43274"/>
    <cellStyle name="표준 5 2 4 3 2 2 2 2 3" xfId="8212"/>
    <cellStyle name="표준 5 2 4 3 2 2 2 2 3 2" xfId="28918"/>
    <cellStyle name="표준 5 2 4 3 2 2 2 2 3 3" xfId="37129"/>
    <cellStyle name="표준 5 2 4 3 2 2 2 2 3 4" xfId="45322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3"/>
    <cellStyle name="표준 5 2 4 3 2 2 2 2 9" xfId="41226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9"/>
    <cellStyle name="표준 5 2 4 3 2 2 2 3 2 2 4" xfId="47882"/>
    <cellStyle name="표준 5 2 4 3 2 2 2 3 2 3" xfId="19124"/>
    <cellStyle name="표준 5 2 4 3 2 2 2 3 2 4" xfId="23286"/>
    <cellStyle name="표준 5 2 4 3 2 2 2 3 2 5" xfId="27382"/>
    <cellStyle name="표준 5 2 4 3 2 2 2 3 2 6" xfId="35593"/>
    <cellStyle name="표준 5 2 4 3 2 2 2 3 2 7" xfId="43786"/>
    <cellStyle name="표준 5 2 4 3 2 2 2 3 3" xfId="8724"/>
    <cellStyle name="표준 5 2 4 3 2 2 2 3 3 2" xfId="29430"/>
    <cellStyle name="표준 5 2 4 3 2 2 2 3 3 3" xfId="37641"/>
    <cellStyle name="표준 5 2 4 3 2 2 2 3 3 4" xfId="45834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5"/>
    <cellStyle name="표준 5 2 4 3 2 2 2 3 9" xfId="41738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1"/>
    <cellStyle name="표준 5 2 4 3 2 2 2 4 2 2 4" xfId="48394"/>
    <cellStyle name="표준 5 2 4 3 2 2 2 4 2 3" xfId="19636"/>
    <cellStyle name="표준 5 2 4 3 2 2 2 4 2 4" xfId="23798"/>
    <cellStyle name="표준 5 2 4 3 2 2 2 4 2 5" xfId="27894"/>
    <cellStyle name="표준 5 2 4 3 2 2 2 4 2 6" xfId="36105"/>
    <cellStyle name="표준 5 2 4 3 2 2 2 4 2 7" xfId="44298"/>
    <cellStyle name="표준 5 2 4 3 2 2 2 4 3" xfId="9236"/>
    <cellStyle name="표준 5 2 4 3 2 2 2 4 3 2" xfId="29942"/>
    <cellStyle name="표준 5 2 4 3 2 2 2 4 3 3" xfId="38153"/>
    <cellStyle name="표준 5 2 4 3 2 2 2 4 3 4" xfId="46346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7"/>
    <cellStyle name="표준 5 2 4 3 2 2 2 4 9" xfId="42250"/>
    <cellStyle name="표준 5 2 4 3 2 2 2 5" xfId="9748"/>
    <cellStyle name="표준 5 2 4 3 2 2 2 5 2" xfId="13860"/>
    <cellStyle name="표준 5 2 4 3 2 2 2 5 2 2" xfId="30454"/>
    <cellStyle name="표준 5 2 4 3 2 2 2 5 2 3" xfId="38665"/>
    <cellStyle name="표준 5 2 4 3 2 2 2 5 2 4" xfId="46858"/>
    <cellStyle name="표준 5 2 4 3 2 2 2 5 3" xfId="18100"/>
    <cellStyle name="표준 5 2 4 3 2 2 2 5 4" xfId="22262"/>
    <cellStyle name="표준 5 2 4 3 2 2 2 5 5" xfId="26358"/>
    <cellStyle name="표준 5 2 4 3 2 2 2 5 6" xfId="34569"/>
    <cellStyle name="표준 5 2 4 3 2 2 2 5 7" xfId="42762"/>
    <cellStyle name="표준 5 2 4 3 2 2 2 6" xfId="7700"/>
    <cellStyle name="표준 5 2 4 3 2 2 2 6 2" xfId="28406"/>
    <cellStyle name="표준 5 2 4 3 2 2 2 6 3" xfId="36617"/>
    <cellStyle name="표준 5 2 4 3 2 2 2 6 4" xfId="44810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1"/>
    <cellStyle name="표준 5 2 4 3 2 2 3 2 2 4" xfId="47114"/>
    <cellStyle name="표준 5 2 4 3 2 2 3 2 3" xfId="18356"/>
    <cellStyle name="표준 5 2 4 3 2 2 3 2 4" xfId="22518"/>
    <cellStyle name="표준 5 2 4 3 2 2 3 2 5" xfId="26614"/>
    <cellStyle name="표준 5 2 4 3 2 2 3 2 6" xfId="34825"/>
    <cellStyle name="표준 5 2 4 3 2 2 3 2 7" xfId="43018"/>
    <cellStyle name="표준 5 2 4 3 2 2 3 3" xfId="7956"/>
    <cellStyle name="표준 5 2 4 3 2 2 3 3 2" xfId="28662"/>
    <cellStyle name="표준 5 2 4 3 2 2 3 3 3" xfId="36873"/>
    <cellStyle name="표준 5 2 4 3 2 2 3 3 4" xfId="45066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7"/>
    <cellStyle name="표준 5 2 4 3 2 2 3 9" xfId="40970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3"/>
    <cellStyle name="표준 5 2 4 3 2 2 4 2 2 4" xfId="47626"/>
    <cellStyle name="표준 5 2 4 3 2 2 4 2 3" xfId="18868"/>
    <cellStyle name="표준 5 2 4 3 2 2 4 2 4" xfId="23030"/>
    <cellStyle name="표준 5 2 4 3 2 2 4 2 5" xfId="27126"/>
    <cellStyle name="표준 5 2 4 3 2 2 4 2 6" xfId="35337"/>
    <cellStyle name="표준 5 2 4 3 2 2 4 2 7" xfId="43530"/>
    <cellStyle name="표준 5 2 4 3 2 2 4 3" xfId="8468"/>
    <cellStyle name="표준 5 2 4 3 2 2 4 3 2" xfId="29174"/>
    <cellStyle name="표준 5 2 4 3 2 2 4 3 3" xfId="37385"/>
    <cellStyle name="표준 5 2 4 3 2 2 4 3 4" xfId="45578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9"/>
    <cellStyle name="표준 5 2 4 3 2 2 4 9" xfId="41482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5"/>
    <cellStyle name="표준 5 2 4 3 2 2 5 2 2 4" xfId="48138"/>
    <cellStyle name="표준 5 2 4 3 2 2 5 2 3" xfId="19380"/>
    <cellStyle name="표준 5 2 4 3 2 2 5 2 4" xfId="23542"/>
    <cellStyle name="표준 5 2 4 3 2 2 5 2 5" xfId="27638"/>
    <cellStyle name="표준 5 2 4 3 2 2 5 2 6" xfId="35849"/>
    <cellStyle name="표준 5 2 4 3 2 2 5 2 7" xfId="44042"/>
    <cellStyle name="표준 5 2 4 3 2 2 5 3" xfId="8980"/>
    <cellStyle name="표준 5 2 4 3 2 2 5 3 2" xfId="29686"/>
    <cellStyle name="표준 5 2 4 3 2 2 5 3 3" xfId="37897"/>
    <cellStyle name="표준 5 2 4 3 2 2 5 3 4" xfId="46090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1"/>
    <cellStyle name="표준 5 2 4 3 2 2 5 9" xfId="41994"/>
    <cellStyle name="표준 5 2 4 3 2 2 6" xfId="9492"/>
    <cellStyle name="표준 5 2 4 3 2 2 6 2" xfId="13604"/>
    <cellStyle name="표준 5 2 4 3 2 2 6 2 2" xfId="30198"/>
    <cellStyle name="표준 5 2 4 3 2 2 6 2 3" xfId="38409"/>
    <cellStyle name="표준 5 2 4 3 2 2 6 2 4" xfId="46602"/>
    <cellStyle name="표준 5 2 4 3 2 2 6 3" xfId="17844"/>
    <cellStyle name="표준 5 2 4 3 2 2 6 4" xfId="22006"/>
    <cellStyle name="표준 5 2 4 3 2 2 6 5" xfId="26102"/>
    <cellStyle name="표준 5 2 4 3 2 2 6 6" xfId="34313"/>
    <cellStyle name="표준 5 2 4 3 2 2 6 7" xfId="42506"/>
    <cellStyle name="표준 5 2 4 3 2 2 7" xfId="7444"/>
    <cellStyle name="표준 5 2 4 3 2 2 7 2" xfId="28150"/>
    <cellStyle name="표준 5 2 4 3 2 2 7 3" xfId="36361"/>
    <cellStyle name="표준 5 2 4 3 2 2 7 4" xfId="44554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3"/>
    <cellStyle name="표준 5 2 4 3 2 3 12" xfId="40586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9"/>
    <cellStyle name="표준 5 2 4 3 2 3 2 2 2 4" xfId="47242"/>
    <cellStyle name="표준 5 2 4 3 2 3 2 2 3" xfId="18484"/>
    <cellStyle name="표준 5 2 4 3 2 3 2 2 4" xfId="22646"/>
    <cellStyle name="표준 5 2 4 3 2 3 2 2 5" xfId="26742"/>
    <cellStyle name="표준 5 2 4 3 2 3 2 2 6" xfId="34953"/>
    <cellStyle name="표준 5 2 4 3 2 3 2 2 7" xfId="43146"/>
    <cellStyle name="표준 5 2 4 3 2 3 2 3" xfId="8084"/>
    <cellStyle name="표준 5 2 4 3 2 3 2 3 2" xfId="28790"/>
    <cellStyle name="표준 5 2 4 3 2 3 2 3 3" xfId="37001"/>
    <cellStyle name="표준 5 2 4 3 2 3 2 3 4" xfId="45194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5"/>
    <cellStyle name="표준 5 2 4 3 2 3 2 9" xfId="41098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1"/>
    <cellStyle name="표준 5 2 4 3 2 3 3 2 2 4" xfId="47754"/>
    <cellStyle name="표준 5 2 4 3 2 3 3 2 3" xfId="18996"/>
    <cellStyle name="표준 5 2 4 3 2 3 3 2 4" xfId="23158"/>
    <cellStyle name="표준 5 2 4 3 2 3 3 2 5" xfId="27254"/>
    <cellStyle name="표준 5 2 4 3 2 3 3 2 6" xfId="35465"/>
    <cellStyle name="표준 5 2 4 3 2 3 3 2 7" xfId="43658"/>
    <cellStyle name="표준 5 2 4 3 2 3 3 3" xfId="8596"/>
    <cellStyle name="표준 5 2 4 3 2 3 3 3 2" xfId="29302"/>
    <cellStyle name="표준 5 2 4 3 2 3 3 3 3" xfId="37513"/>
    <cellStyle name="표준 5 2 4 3 2 3 3 3 4" xfId="45706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7"/>
    <cellStyle name="표준 5 2 4 3 2 3 3 9" xfId="41610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3"/>
    <cellStyle name="표준 5 2 4 3 2 3 4 2 2 4" xfId="48266"/>
    <cellStyle name="표준 5 2 4 3 2 3 4 2 3" xfId="19508"/>
    <cellStyle name="표준 5 2 4 3 2 3 4 2 4" xfId="23670"/>
    <cellStyle name="표준 5 2 4 3 2 3 4 2 5" xfId="27766"/>
    <cellStyle name="표준 5 2 4 3 2 3 4 2 6" xfId="35977"/>
    <cellStyle name="표준 5 2 4 3 2 3 4 2 7" xfId="44170"/>
    <cellStyle name="표준 5 2 4 3 2 3 4 3" xfId="9108"/>
    <cellStyle name="표준 5 2 4 3 2 3 4 3 2" xfId="29814"/>
    <cellStyle name="표준 5 2 4 3 2 3 4 3 3" xfId="38025"/>
    <cellStyle name="표준 5 2 4 3 2 3 4 3 4" xfId="46218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9"/>
    <cellStyle name="표준 5 2 4 3 2 3 4 9" xfId="42122"/>
    <cellStyle name="표준 5 2 4 3 2 3 5" xfId="9620"/>
    <cellStyle name="표준 5 2 4 3 2 3 5 2" xfId="13732"/>
    <cellStyle name="표준 5 2 4 3 2 3 5 2 2" xfId="30326"/>
    <cellStyle name="표준 5 2 4 3 2 3 5 2 3" xfId="38537"/>
    <cellStyle name="표준 5 2 4 3 2 3 5 2 4" xfId="46730"/>
    <cellStyle name="표준 5 2 4 3 2 3 5 3" xfId="17972"/>
    <cellStyle name="표준 5 2 4 3 2 3 5 4" xfId="22134"/>
    <cellStyle name="표준 5 2 4 3 2 3 5 5" xfId="26230"/>
    <cellStyle name="표준 5 2 4 3 2 3 5 6" xfId="34441"/>
    <cellStyle name="표준 5 2 4 3 2 3 5 7" xfId="42634"/>
    <cellStyle name="표준 5 2 4 3 2 3 6" xfId="7572"/>
    <cellStyle name="표준 5 2 4 3 2 3 6 2" xfId="28278"/>
    <cellStyle name="표준 5 2 4 3 2 3 6 3" xfId="36489"/>
    <cellStyle name="표준 5 2 4 3 2 3 6 4" xfId="44682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3"/>
    <cellStyle name="표준 5 2 4 3 2 4 2 2 4" xfId="46986"/>
    <cellStyle name="표준 5 2 4 3 2 4 2 3" xfId="18228"/>
    <cellStyle name="표준 5 2 4 3 2 4 2 4" xfId="22390"/>
    <cellStyle name="표준 5 2 4 3 2 4 2 5" xfId="26486"/>
    <cellStyle name="표준 5 2 4 3 2 4 2 6" xfId="34697"/>
    <cellStyle name="표준 5 2 4 3 2 4 2 7" xfId="42890"/>
    <cellStyle name="표준 5 2 4 3 2 4 3" xfId="7828"/>
    <cellStyle name="표준 5 2 4 3 2 4 3 2" xfId="28534"/>
    <cellStyle name="표준 5 2 4 3 2 4 3 3" xfId="36745"/>
    <cellStyle name="표준 5 2 4 3 2 4 3 4" xfId="44938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9"/>
    <cellStyle name="표준 5 2 4 3 2 4 9" xfId="40842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5"/>
    <cellStyle name="표준 5 2 4 3 2 5 2 2 4" xfId="47498"/>
    <cellStyle name="표준 5 2 4 3 2 5 2 3" xfId="18740"/>
    <cellStyle name="표준 5 2 4 3 2 5 2 4" xfId="22902"/>
    <cellStyle name="표준 5 2 4 3 2 5 2 5" xfId="26998"/>
    <cellStyle name="표준 5 2 4 3 2 5 2 6" xfId="35209"/>
    <cellStyle name="표준 5 2 4 3 2 5 2 7" xfId="43402"/>
    <cellStyle name="표준 5 2 4 3 2 5 3" xfId="8340"/>
    <cellStyle name="표준 5 2 4 3 2 5 3 2" xfId="29046"/>
    <cellStyle name="표준 5 2 4 3 2 5 3 3" xfId="37257"/>
    <cellStyle name="표준 5 2 4 3 2 5 3 4" xfId="45450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1"/>
    <cellStyle name="표준 5 2 4 3 2 5 9" xfId="41354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7"/>
    <cellStyle name="표준 5 2 4 3 2 6 2 2 4" xfId="48010"/>
    <cellStyle name="표준 5 2 4 3 2 6 2 3" xfId="19252"/>
    <cellStyle name="표준 5 2 4 3 2 6 2 4" xfId="23414"/>
    <cellStyle name="표준 5 2 4 3 2 6 2 5" xfId="27510"/>
    <cellStyle name="표준 5 2 4 3 2 6 2 6" xfId="35721"/>
    <cellStyle name="표준 5 2 4 3 2 6 2 7" xfId="43914"/>
    <cellStyle name="표준 5 2 4 3 2 6 3" xfId="8852"/>
    <cellStyle name="표준 5 2 4 3 2 6 3 2" xfId="29558"/>
    <cellStyle name="표준 5 2 4 3 2 6 3 3" xfId="37769"/>
    <cellStyle name="표준 5 2 4 3 2 6 3 4" xfId="45962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3"/>
    <cellStyle name="표준 5 2 4 3 2 6 9" xfId="41866"/>
    <cellStyle name="표준 5 2 4 3 2 7" xfId="7057"/>
    <cellStyle name="표준 5 2 4 3 2 7 2" xfId="9364"/>
    <cellStyle name="표준 5 2 4 3 2 7 2 2" xfId="30070"/>
    <cellStyle name="표준 5 2 4 3 2 7 2 3" xfId="38281"/>
    <cellStyle name="표준 5 2 4 3 2 7 2 4" xfId="46474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5"/>
    <cellStyle name="표준 5 2 4 3 2 7 8" xfId="42378"/>
    <cellStyle name="표준 5 2 4 3 2 8" xfId="7121"/>
    <cellStyle name="표준 5 2 4 3 2 8 2" xfId="28022"/>
    <cellStyle name="표준 5 2 4 3 2 8 3" xfId="36233"/>
    <cellStyle name="표준 5 2 4 3 2 8 4" xfId="44426"/>
    <cellStyle name="표준 5 2 4 3 2 9" xfId="7316"/>
    <cellStyle name="표준 5 2 4 3 3" xfId="525"/>
    <cellStyle name="표준 5 2 4 3 3 10" xfId="19894"/>
    <cellStyle name="표준 5 2 4 3 3 11" xfId="23990"/>
    <cellStyle name="표준 5 2 4 3 3 12" xfId="32201"/>
    <cellStyle name="표준 5 2 4 3 3 13" xfId="40394"/>
    <cellStyle name="표준 5 2 4 3 3 2" xfId="781"/>
    <cellStyle name="표준 5 2 4 3 3 2 10" xfId="24246"/>
    <cellStyle name="표준 5 2 4 3 3 2 11" xfId="32457"/>
    <cellStyle name="표준 5 2 4 3 3 2 12" xfId="40650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3"/>
    <cellStyle name="표준 5 2 4 3 3 2 2 2 2 4" xfId="47306"/>
    <cellStyle name="표준 5 2 4 3 3 2 2 2 3" xfId="18548"/>
    <cellStyle name="표준 5 2 4 3 3 2 2 2 4" xfId="22710"/>
    <cellStyle name="표준 5 2 4 3 3 2 2 2 5" xfId="26806"/>
    <cellStyle name="표준 5 2 4 3 3 2 2 2 6" xfId="35017"/>
    <cellStyle name="표준 5 2 4 3 3 2 2 2 7" xfId="43210"/>
    <cellStyle name="표준 5 2 4 3 3 2 2 3" xfId="8148"/>
    <cellStyle name="표준 5 2 4 3 3 2 2 3 2" xfId="28854"/>
    <cellStyle name="표준 5 2 4 3 3 2 2 3 3" xfId="37065"/>
    <cellStyle name="표준 5 2 4 3 3 2 2 3 4" xfId="45258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9"/>
    <cellStyle name="표준 5 2 4 3 3 2 2 9" xfId="41162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5"/>
    <cellStyle name="표준 5 2 4 3 3 2 3 2 2 4" xfId="47818"/>
    <cellStyle name="표준 5 2 4 3 3 2 3 2 3" xfId="19060"/>
    <cellStyle name="표준 5 2 4 3 3 2 3 2 4" xfId="23222"/>
    <cellStyle name="표준 5 2 4 3 3 2 3 2 5" xfId="27318"/>
    <cellStyle name="표준 5 2 4 3 3 2 3 2 6" xfId="35529"/>
    <cellStyle name="표준 5 2 4 3 3 2 3 2 7" xfId="43722"/>
    <cellStyle name="표준 5 2 4 3 3 2 3 3" xfId="8660"/>
    <cellStyle name="표준 5 2 4 3 3 2 3 3 2" xfId="29366"/>
    <cellStyle name="표준 5 2 4 3 3 2 3 3 3" xfId="37577"/>
    <cellStyle name="표준 5 2 4 3 3 2 3 3 4" xfId="45770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1"/>
    <cellStyle name="표준 5 2 4 3 3 2 3 9" xfId="41674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7"/>
    <cellStyle name="표준 5 2 4 3 3 2 4 2 2 4" xfId="48330"/>
    <cellStyle name="표준 5 2 4 3 3 2 4 2 3" xfId="19572"/>
    <cellStyle name="표준 5 2 4 3 3 2 4 2 4" xfId="23734"/>
    <cellStyle name="표준 5 2 4 3 3 2 4 2 5" xfId="27830"/>
    <cellStyle name="표준 5 2 4 3 3 2 4 2 6" xfId="36041"/>
    <cellStyle name="표준 5 2 4 3 3 2 4 2 7" xfId="44234"/>
    <cellStyle name="표준 5 2 4 3 3 2 4 3" xfId="9172"/>
    <cellStyle name="표준 5 2 4 3 3 2 4 3 2" xfId="29878"/>
    <cellStyle name="표준 5 2 4 3 3 2 4 3 3" xfId="38089"/>
    <cellStyle name="표준 5 2 4 3 3 2 4 3 4" xfId="46282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3"/>
    <cellStyle name="표준 5 2 4 3 3 2 4 9" xfId="42186"/>
    <cellStyle name="표준 5 2 4 3 3 2 5" xfId="9684"/>
    <cellStyle name="표준 5 2 4 3 3 2 5 2" xfId="13796"/>
    <cellStyle name="표준 5 2 4 3 3 2 5 2 2" xfId="30390"/>
    <cellStyle name="표준 5 2 4 3 3 2 5 2 3" xfId="38601"/>
    <cellStyle name="표준 5 2 4 3 3 2 5 2 4" xfId="46794"/>
    <cellStyle name="표준 5 2 4 3 3 2 5 3" xfId="18036"/>
    <cellStyle name="표준 5 2 4 3 3 2 5 4" xfId="22198"/>
    <cellStyle name="표준 5 2 4 3 3 2 5 5" xfId="26294"/>
    <cellStyle name="표준 5 2 4 3 3 2 5 6" xfId="34505"/>
    <cellStyle name="표준 5 2 4 3 3 2 5 7" xfId="42698"/>
    <cellStyle name="표준 5 2 4 3 3 2 6" xfId="7636"/>
    <cellStyle name="표준 5 2 4 3 3 2 6 2" xfId="28342"/>
    <cellStyle name="표준 5 2 4 3 3 2 6 3" xfId="36553"/>
    <cellStyle name="표준 5 2 4 3 3 2 6 4" xfId="44746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7"/>
    <cellStyle name="표준 5 2 4 3 3 3 2 2 4" xfId="47050"/>
    <cellStyle name="표준 5 2 4 3 3 3 2 3" xfId="18292"/>
    <cellStyle name="표준 5 2 4 3 3 3 2 4" xfId="22454"/>
    <cellStyle name="표준 5 2 4 3 3 3 2 5" xfId="26550"/>
    <cellStyle name="표준 5 2 4 3 3 3 2 6" xfId="34761"/>
    <cellStyle name="표준 5 2 4 3 3 3 2 7" xfId="42954"/>
    <cellStyle name="표준 5 2 4 3 3 3 3" xfId="7892"/>
    <cellStyle name="표준 5 2 4 3 3 3 3 2" xfId="28598"/>
    <cellStyle name="표준 5 2 4 3 3 3 3 3" xfId="36809"/>
    <cellStyle name="표준 5 2 4 3 3 3 3 4" xfId="45002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3"/>
    <cellStyle name="표준 5 2 4 3 3 3 9" xfId="40906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9"/>
    <cellStyle name="표준 5 2 4 3 3 4 2 2 4" xfId="47562"/>
    <cellStyle name="표준 5 2 4 3 3 4 2 3" xfId="18804"/>
    <cellStyle name="표준 5 2 4 3 3 4 2 4" xfId="22966"/>
    <cellStyle name="표준 5 2 4 3 3 4 2 5" xfId="27062"/>
    <cellStyle name="표준 5 2 4 3 3 4 2 6" xfId="35273"/>
    <cellStyle name="표준 5 2 4 3 3 4 2 7" xfId="43466"/>
    <cellStyle name="표준 5 2 4 3 3 4 3" xfId="8404"/>
    <cellStyle name="표준 5 2 4 3 3 4 3 2" xfId="29110"/>
    <cellStyle name="표준 5 2 4 3 3 4 3 3" xfId="37321"/>
    <cellStyle name="표준 5 2 4 3 3 4 3 4" xfId="45514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5"/>
    <cellStyle name="표준 5 2 4 3 3 4 9" xfId="41418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1"/>
    <cellStyle name="표준 5 2 4 3 3 5 2 2 4" xfId="48074"/>
    <cellStyle name="표준 5 2 4 3 3 5 2 3" xfId="19316"/>
    <cellStyle name="표준 5 2 4 3 3 5 2 4" xfId="23478"/>
    <cellStyle name="표준 5 2 4 3 3 5 2 5" xfId="27574"/>
    <cellStyle name="표준 5 2 4 3 3 5 2 6" xfId="35785"/>
    <cellStyle name="표준 5 2 4 3 3 5 2 7" xfId="43978"/>
    <cellStyle name="표준 5 2 4 3 3 5 3" xfId="8916"/>
    <cellStyle name="표준 5 2 4 3 3 5 3 2" xfId="29622"/>
    <cellStyle name="표준 5 2 4 3 3 5 3 3" xfId="37833"/>
    <cellStyle name="표준 5 2 4 3 3 5 3 4" xfId="46026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7"/>
    <cellStyle name="표준 5 2 4 3 3 5 9" xfId="41930"/>
    <cellStyle name="표준 5 2 4 3 3 6" xfId="9428"/>
    <cellStyle name="표준 5 2 4 3 3 6 2" xfId="13540"/>
    <cellStyle name="표준 5 2 4 3 3 6 2 2" xfId="30134"/>
    <cellStyle name="표준 5 2 4 3 3 6 2 3" xfId="38345"/>
    <cellStyle name="표준 5 2 4 3 3 6 2 4" xfId="46538"/>
    <cellStyle name="표준 5 2 4 3 3 6 3" xfId="17780"/>
    <cellStyle name="표준 5 2 4 3 3 6 4" xfId="21942"/>
    <cellStyle name="표준 5 2 4 3 3 6 5" xfId="26038"/>
    <cellStyle name="표준 5 2 4 3 3 6 6" xfId="34249"/>
    <cellStyle name="표준 5 2 4 3 3 6 7" xfId="42442"/>
    <cellStyle name="표준 5 2 4 3 3 7" xfId="7380"/>
    <cellStyle name="표준 5 2 4 3 3 7 2" xfId="28086"/>
    <cellStyle name="표준 5 2 4 3 3 7 3" xfId="36297"/>
    <cellStyle name="표준 5 2 4 3 3 7 4" xfId="44490"/>
    <cellStyle name="표준 5 2 4 3 3 8" xfId="11492"/>
    <cellStyle name="표준 5 2 4 3 3 9" xfId="15732"/>
    <cellStyle name="표준 5 2 4 3 4" xfId="653"/>
    <cellStyle name="표준 5 2 4 3 4 10" xfId="24118"/>
    <cellStyle name="표준 5 2 4 3 4 11" xfId="32329"/>
    <cellStyle name="표준 5 2 4 3 4 12" xfId="40522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5"/>
    <cellStyle name="표준 5 2 4 3 4 2 2 2 4" xfId="47178"/>
    <cellStyle name="표준 5 2 4 3 4 2 2 3" xfId="18420"/>
    <cellStyle name="표준 5 2 4 3 4 2 2 4" xfId="22582"/>
    <cellStyle name="표준 5 2 4 3 4 2 2 5" xfId="26678"/>
    <cellStyle name="표준 5 2 4 3 4 2 2 6" xfId="34889"/>
    <cellStyle name="표준 5 2 4 3 4 2 2 7" xfId="43082"/>
    <cellStyle name="표준 5 2 4 3 4 2 3" xfId="8020"/>
    <cellStyle name="표준 5 2 4 3 4 2 3 2" xfId="28726"/>
    <cellStyle name="표준 5 2 4 3 4 2 3 3" xfId="36937"/>
    <cellStyle name="표준 5 2 4 3 4 2 3 4" xfId="45130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1"/>
    <cellStyle name="표준 5 2 4 3 4 2 9" xfId="41034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7"/>
    <cellStyle name="표준 5 2 4 3 4 3 2 2 4" xfId="47690"/>
    <cellStyle name="표준 5 2 4 3 4 3 2 3" xfId="18932"/>
    <cellStyle name="표준 5 2 4 3 4 3 2 4" xfId="23094"/>
    <cellStyle name="표준 5 2 4 3 4 3 2 5" xfId="27190"/>
    <cellStyle name="표준 5 2 4 3 4 3 2 6" xfId="35401"/>
    <cellStyle name="표준 5 2 4 3 4 3 2 7" xfId="43594"/>
    <cellStyle name="표준 5 2 4 3 4 3 3" xfId="8532"/>
    <cellStyle name="표준 5 2 4 3 4 3 3 2" xfId="29238"/>
    <cellStyle name="표준 5 2 4 3 4 3 3 3" xfId="37449"/>
    <cellStyle name="표준 5 2 4 3 4 3 3 4" xfId="45642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3"/>
    <cellStyle name="표준 5 2 4 3 4 3 9" xfId="41546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9"/>
    <cellStyle name="표준 5 2 4 3 4 4 2 2 4" xfId="48202"/>
    <cellStyle name="표준 5 2 4 3 4 4 2 3" xfId="19444"/>
    <cellStyle name="표준 5 2 4 3 4 4 2 4" xfId="23606"/>
    <cellStyle name="표준 5 2 4 3 4 4 2 5" xfId="27702"/>
    <cellStyle name="표준 5 2 4 3 4 4 2 6" xfId="35913"/>
    <cellStyle name="표준 5 2 4 3 4 4 2 7" xfId="44106"/>
    <cellStyle name="표준 5 2 4 3 4 4 3" xfId="9044"/>
    <cellStyle name="표준 5 2 4 3 4 4 3 2" xfId="29750"/>
    <cellStyle name="표준 5 2 4 3 4 4 3 3" xfId="37961"/>
    <cellStyle name="표준 5 2 4 3 4 4 3 4" xfId="46154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5"/>
    <cellStyle name="표준 5 2 4 3 4 4 9" xfId="42058"/>
    <cellStyle name="표준 5 2 4 3 4 5" xfId="9556"/>
    <cellStyle name="표준 5 2 4 3 4 5 2" xfId="13668"/>
    <cellStyle name="표준 5 2 4 3 4 5 2 2" xfId="30262"/>
    <cellStyle name="표준 5 2 4 3 4 5 2 3" xfId="38473"/>
    <cellStyle name="표준 5 2 4 3 4 5 2 4" xfId="46666"/>
    <cellStyle name="표준 5 2 4 3 4 5 3" xfId="17908"/>
    <cellStyle name="표준 5 2 4 3 4 5 4" xfId="22070"/>
    <cellStyle name="표준 5 2 4 3 4 5 5" xfId="26166"/>
    <cellStyle name="표준 5 2 4 3 4 5 6" xfId="34377"/>
    <cellStyle name="표준 5 2 4 3 4 5 7" xfId="42570"/>
    <cellStyle name="표준 5 2 4 3 4 6" xfId="7508"/>
    <cellStyle name="표준 5 2 4 3 4 6 2" xfId="28214"/>
    <cellStyle name="표준 5 2 4 3 4 6 3" xfId="36425"/>
    <cellStyle name="표준 5 2 4 3 4 6 4" xfId="44618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9"/>
    <cellStyle name="표준 5 2 4 3 5 2 2 4" xfId="46922"/>
    <cellStyle name="표준 5 2 4 3 5 2 3" xfId="18164"/>
    <cellStyle name="표준 5 2 4 3 5 2 4" xfId="22326"/>
    <cellStyle name="표준 5 2 4 3 5 2 5" xfId="26422"/>
    <cellStyle name="표준 5 2 4 3 5 2 6" xfId="34633"/>
    <cellStyle name="표준 5 2 4 3 5 2 7" xfId="42826"/>
    <cellStyle name="표준 5 2 4 3 5 3" xfId="7764"/>
    <cellStyle name="표준 5 2 4 3 5 3 2" xfId="28470"/>
    <cellStyle name="표준 5 2 4 3 5 3 3" xfId="36681"/>
    <cellStyle name="표준 5 2 4 3 5 3 4" xfId="44874"/>
    <cellStyle name="표준 5 2 4 3 5 4" xfId="11876"/>
    <cellStyle name="표준 5 2 4 3 5 5" xfId="16116"/>
    <cellStyle name="표준 5 2 4 3 5 6" xfId="20278"/>
    <cellStyle name="표준 5 2 4 3 5 7" xfId="24374"/>
    <cellStyle name="표준 5 2 4 3 5 8" xfId="32585"/>
    <cellStyle name="표준 5 2 4 3 5 9" xfId="40778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1"/>
    <cellStyle name="표준 5 2 4 3 6 2 2 4" xfId="47434"/>
    <cellStyle name="표준 5 2 4 3 6 2 3" xfId="18676"/>
    <cellStyle name="표준 5 2 4 3 6 2 4" xfId="22838"/>
    <cellStyle name="표준 5 2 4 3 6 2 5" xfId="26934"/>
    <cellStyle name="표준 5 2 4 3 6 2 6" xfId="35145"/>
    <cellStyle name="표준 5 2 4 3 6 2 7" xfId="43338"/>
    <cellStyle name="표준 5 2 4 3 6 3" xfId="8276"/>
    <cellStyle name="표준 5 2 4 3 6 3 2" xfId="28982"/>
    <cellStyle name="표준 5 2 4 3 6 3 3" xfId="37193"/>
    <cellStyle name="표준 5 2 4 3 6 3 4" xfId="45386"/>
    <cellStyle name="표준 5 2 4 3 6 4" xfId="12388"/>
    <cellStyle name="표준 5 2 4 3 6 5" xfId="16628"/>
    <cellStyle name="표준 5 2 4 3 6 6" xfId="20790"/>
    <cellStyle name="표준 5 2 4 3 6 7" xfId="24886"/>
    <cellStyle name="표준 5 2 4 3 6 8" xfId="33097"/>
    <cellStyle name="표준 5 2 4 3 6 9" xfId="41290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3"/>
    <cellStyle name="표준 5 2 4 3 7 2 2 4" xfId="47946"/>
    <cellStyle name="표준 5 2 4 3 7 2 3" xfId="19188"/>
    <cellStyle name="표준 5 2 4 3 7 2 4" xfId="23350"/>
    <cellStyle name="표준 5 2 4 3 7 2 5" xfId="27446"/>
    <cellStyle name="표준 5 2 4 3 7 2 6" xfId="35657"/>
    <cellStyle name="표준 5 2 4 3 7 2 7" xfId="43850"/>
    <cellStyle name="표준 5 2 4 3 7 3" xfId="8788"/>
    <cellStyle name="표준 5 2 4 3 7 3 2" xfId="29494"/>
    <cellStyle name="표준 5 2 4 3 7 3 3" xfId="37705"/>
    <cellStyle name="표준 5 2 4 3 7 3 4" xfId="45898"/>
    <cellStyle name="표준 5 2 4 3 7 4" xfId="12900"/>
    <cellStyle name="표준 5 2 4 3 7 5" xfId="17140"/>
    <cellStyle name="표준 5 2 4 3 7 6" xfId="21302"/>
    <cellStyle name="표준 5 2 4 3 7 7" xfId="25398"/>
    <cellStyle name="표준 5 2 4 3 7 8" xfId="33609"/>
    <cellStyle name="표준 5 2 4 3 7 9" xfId="41802"/>
    <cellStyle name="표준 5 2 4 3 8" xfId="397"/>
    <cellStyle name="표준 5 2 4 3 8 2" xfId="9300"/>
    <cellStyle name="표준 5 2 4 3 8 2 2" xfId="30006"/>
    <cellStyle name="표준 5 2 4 3 8 2 3" xfId="38217"/>
    <cellStyle name="표준 5 2 4 3 8 2 4" xfId="46410"/>
    <cellStyle name="표준 5 2 4 3 8 3" xfId="13412"/>
    <cellStyle name="표준 5 2 4 3 8 4" xfId="17652"/>
    <cellStyle name="표준 5 2 4 3 8 5" xfId="21814"/>
    <cellStyle name="표준 5 2 4 3 8 6" xfId="25910"/>
    <cellStyle name="표준 5 2 4 3 8 7" xfId="34121"/>
    <cellStyle name="표준 5 2 4 3 8 8" xfId="42314"/>
    <cellStyle name="표준 5 2 4 3 9" xfId="6999"/>
    <cellStyle name="표준 5 2 4 3 9 2" xfId="27958"/>
    <cellStyle name="표준 5 2 4 3 9 3" xfId="36169"/>
    <cellStyle name="표준 5 2 4 3 9 4" xfId="44362"/>
    <cellStyle name="표준 5 2 4 30" xfId="32024"/>
    <cellStyle name="표준 5 2 4 31" xfId="32041"/>
    <cellStyle name="표준 5 2 4 32" xfId="40234"/>
    <cellStyle name="표준 5 2 4 33" xfId="48436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5"/>
    <cellStyle name="표준 5 2 4 4 16" xfId="40298"/>
    <cellStyle name="표준 5 2 4 4 2" xfId="557"/>
    <cellStyle name="표준 5 2 4 4 2 10" xfId="19926"/>
    <cellStyle name="표준 5 2 4 4 2 11" xfId="24022"/>
    <cellStyle name="표준 5 2 4 4 2 12" xfId="32233"/>
    <cellStyle name="표준 5 2 4 4 2 13" xfId="40426"/>
    <cellStyle name="표준 5 2 4 4 2 2" xfId="813"/>
    <cellStyle name="표준 5 2 4 4 2 2 10" xfId="24278"/>
    <cellStyle name="표준 5 2 4 4 2 2 11" xfId="32489"/>
    <cellStyle name="표준 5 2 4 4 2 2 12" xfId="40682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5"/>
    <cellStyle name="표준 5 2 4 4 2 2 2 2 2 4" xfId="47338"/>
    <cellStyle name="표준 5 2 4 4 2 2 2 2 3" xfId="18580"/>
    <cellStyle name="표준 5 2 4 4 2 2 2 2 4" xfId="22742"/>
    <cellStyle name="표준 5 2 4 4 2 2 2 2 5" xfId="26838"/>
    <cellStyle name="표준 5 2 4 4 2 2 2 2 6" xfId="35049"/>
    <cellStyle name="표준 5 2 4 4 2 2 2 2 7" xfId="43242"/>
    <cellStyle name="표준 5 2 4 4 2 2 2 3" xfId="8180"/>
    <cellStyle name="표준 5 2 4 4 2 2 2 3 2" xfId="28886"/>
    <cellStyle name="표준 5 2 4 4 2 2 2 3 3" xfId="37097"/>
    <cellStyle name="표준 5 2 4 4 2 2 2 3 4" xfId="45290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1"/>
    <cellStyle name="표준 5 2 4 4 2 2 2 9" xfId="41194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7"/>
    <cellStyle name="표준 5 2 4 4 2 2 3 2 2 4" xfId="47850"/>
    <cellStyle name="표준 5 2 4 4 2 2 3 2 3" xfId="19092"/>
    <cellStyle name="표준 5 2 4 4 2 2 3 2 4" xfId="23254"/>
    <cellStyle name="표준 5 2 4 4 2 2 3 2 5" xfId="27350"/>
    <cellStyle name="표준 5 2 4 4 2 2 3 2 6" xfId="35561"/>
    <cellStyle name="표준 5 2 4 4 2 2 3 2 7" xfId="43754"/>
    <cellStyle name="표준 5 2 4 4 2 2 3 3" xfId="8692"/>
    <cellStyle name="표준 5 2 4 4 2 2 3 3 2" xfId="29398"/>
    <cellStyle name="표준 5 2 4 4 2 2 3 3 3" xfId="37609"/>
    <cellStyle name="표준 5 2 4 4 2 2 3 3 4" xfId="45802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3"/>
    <cellStyle name="표준 5 2 4 4 2 2 3 9" xfId="41706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9"/>
    <cellStyle name="표준 5 2 4 4 2 2 4 2 2 4" xfId="48362"/>
    <cellStyle name="표준 5 2 4 4 2 2 4 2 3" xfId="19604"/>
    <cellStyle name="표준 5 2 4 4 2 2 4 2 4" xfId="23766"/>
    <cellStyle name="표준 5 2 4 4 2 2 4 2 5" xfId="27862"/>
    <cellStyle name="표준 5 2 4 4 2 2 4 2 6" xfId="36073"/>
    <cellStyle name="표준 5 2 4 4 2 2 4 2 7" xfId="44266"/>
    <cellStyle name="표준 5 2 4 4 2 2 4 3" xfId="9204"/>
    <cellStyle name="표준 5 2 4 4 2 2 4 3 2" xfId="29910"/>
    <cellStyle name="표준 5 2 4 4 2 2 4 3 3" xfId="38121"/>
    <cellStyle name="표준 5 2 4 4 2 2 4 3 4" xfId="46314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5"/>
    <cellStyle name="표준 5 2 4 4 2 2 4 9" xfId="42218"/>
    <cellStyle name="표준 5 2 4 4 2 2 5" xfId="9716"/>
    <cellStyle name="표준 5 2 4 4 2 2 5 2" xfId="13828"/>
    <cellStyle name="표준 5 2 4 4 2 2 5 2 2" xfId="30422"/>
    <cellStyle name="표준 5 2 4 4 2 2 5 2 3" xfId="38633"/>
    <cellStyle name="표준 5 2 4 4 2 2 5 2 4" xfId="46826"/>
    <cellStyle name="표준 5 2 4 4 2 2 5 3" xfId="18068"/>
    <cellStyle name="표준 5 2 4 4 2 2 5 4" xfId="22230"/>
    <cellStyle name="표준 5 2 4 4 2 2 5 5" xfId="26326"/>
    <cellStyle name="표준 5 2 4 4 2 2 5 6" xfId="34537"/>
    <cellStyle name="표준 5 2 4 4 2 2 5 7" xfId="42730"/>
    <cellStyle name="표준 5 2 4 4 2 2 6" xfId="7668"/>
    <cellStyle name="표준 5 2 4 4 2 2 6 2" xfId="28374"/>
    <cellStyle name="표준 5 2 4 4 2 2 6 3" xfId="36585"/>
    <cellStyle name="표준 5 2 4 4 2 2 6 4" xfId="44778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9"/>
    <cellStyle name="표준 5 2 4 4 2 3 2 2 4" xfId="47082"/>
    <cellStyle name="표준 5 2 4 4 2 3 2 3" xfId="18324"/>
    <cellStyle name="표준 5 2 4 4 2 3 2 4" xfId="22486"/>
    <cellStyle name="표준 5 2 4 4 2 3 2 5" xfId="26582"/>
    <cellStyle name="표준 5 2 4 4 2 3 2 6" xfId="34793"/>
    <cellStyle name="표준 5 2 4 4 2 3 2 7" xfId="42986"/>
    <cellStyle name="표준 5 2 4 4 2 3 3" xfId="7924"/>
    <cellStyle name="표준 5 2 4 4 2 3 3 2" xfId="28630"/>
    <cellStyle name="표준 5 2 4 4 2 3 3 3" xfId="36841"/>
    <cellStyle name="표준 5 2 4 4 2 3 3 4" xfId="45034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5"/>
    <cellStyle name="표준 5 2 4 4 2 3 9" xfId="40938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1"/>
    <cellStyle name="표준 5 2 4 4 2 4 2 2 4" xfId="47594"/>
    <cellStyle name="표준 5 2 4 4 2 4 2 3" xfId="18836"/>
    <cellStyle name="표준 5 2 4 4 2 4 2 4" xfId="22998"/>
    <cellStyle name="표준 5 2 4 4 2 4 2 5" xfId="27094"/>
    <cellStyle name="표준 5 2 4 4 2 4 2 6" xfId="35305"/>
    <cellStyle name="표준 5 2 4 4 2 4 2 7" xfId="43498"/>
    <cellStyle name="표준 5 2 4 4 2 4 3" xfId="8436"/>
    <cellStyle name="표준 5 2 4 4 2 4 3 2" xfId="29142"/>
    <cellStyle name="표준 5 2 4 4 2 4 3 3" xfId="37353"/>
    <cellStyle name="표준 5 2 4 4 2 4 3 4" xfId="45546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7"/>
    <cellStyle name="표준 5 2 4 4 2 4 9" xfId="41450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3"/>
    <cellStyle name="표준 5 2 4 4 2 5 2 2 4" xfId="48106"/>
    <cellStyle name="표준 5 2 4 4 2 5 2 3" xfId="19348"/>
    <cellStyle name="표준 5 2 4 4 2 5 2 4" xfId="23510"/>
    <cellStyle name="표준 5 2 4 4 2 5 2 5" xfId="27606"/>
    <cellStyle name="표준 5 2 4 4 2 5 2 6" xfId="35817"/>
    <cellStyle name="표준 5 2 4 4 2 5 2 7" xfId="44010"/>
    <cellStyle name="표준 5 2 4 4 2 5 3" xfId="8948"/>
    <cellStyle name="표준 5 2 4 4 2 5 3 2" xfId="29654"/>
    <cellStyle name="표준 5 2 4 4 2 5 3 3" xfId="37865"/>
    <cellStyle name="표준 5 2 4 4 2 5 3 4" xfId="46058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9"/>
    <cellStyle name="표준 5 2 4 4 2 5 9" xfId="41962"/>
    <cellStyle name="표준 5 2 4 4 2 6" xfId="9460"/>
    <cellStyle name="표준 5 2 4 4 2 6 2" xfId="13572"/>
    <cellStyle name="표준 5 2 4 4 2 6 2 2" xfId="30166"/>
    <cellStyle name="표준 5 2 4 4 2 6 2 3" xfId="38377"/>
    <cellStyle name="표준 5 2 4 4 2 6 2 4" xfId="46570"/>
    <cellStyle name="표준 5 2 4 4 2 6 3" xfId="17812"/>
    <cellStyle name="표준 5 2 4 4 2 6 4" xfId="21974"/>
    <cellStyle name="표준 5 2 4 4 2 6 5" xfId="26070"/>
    <cellStyle name="표준 5 2 4 4 2 6 6" xfId="34281"/>
    <cellStyle name="표준 5 2 4 4 2 6 7" xfId="42474"/>
    <cellStyle name="표준 5 2 4 4 2 7" xfId="7412"/>
    <cellStyle name="표준 5 2 4 4 2 7 2" xfId="28118"/>
    <cellStyle name="표준 5 2 4 4 2 7 3" xfId="36329"/>
    <cellStyle name="표준 5 2 4 4 2 7 4" xfId="44522"/>
    <cellStyle name="표준 5 2 4 4 2 8" xfId="11524"/>
    <cellStyle name="표준 5 2 4 4 2 9" xfId="15764"/>
    <cellStyle name="표준 5 2 4 4 3" xfId="685"/>
    <cellStyle name="표준 5 2 4 4 3 10" xfId="24150"/>
    <cellStyle name="표준 5 2 4 4 3 11" xfId="32361"/>
    <cellStyle name="표준 5 2 4 4 3 12" xfId="40554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7"/>
    <cellStyle name="표준 5 2 4 4 3 2 2 2 4" xfId="47210"/>
    <cellStyle name="표준 5 2 4 4 3 2 2 3" xfId="18452"/>
    <cellStyle name="표준 5 2 4 4 3 2 2 4" xfId="22614"/>
    <cellStyle name="표준 5 2 4 4 3 2 2 5" xfId="26710"/>
    <cellStyle name="표준 5 2 4 4 3 2 2 6" xfId="34921"/>
    <cellStyle name="표준 5 2 4 4 3 2 2 7" xfId="43114"/>
    <cellStyle name="표준 5 2 4 4 3 2 3" xfId="8052"/>
    <cellStyle name="표준 5 2 4 4 3 2 3 2" xfId="28758"/>
    <cellStyle name="표준 5 2 4 4 3 2 3 3" xfId="36969"/>
    <cellStyle name="표준 5 2 4 4 3 2 3 4" xfId="45162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3"/>
    <cellStyle name="표준 5 2 4 4 3 2 9" xfId="41066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9"/>
    <cellStyle name="표준 5 2 4 4 3 3 2 2 4" xfId="47722"/>
    <cellStyle name="표준 5 2 4 4 3 3 2 3" xfId="18964"/>
    <cellStyle name="표준 5 2 4 4 3 3 2 4" xfId="23126"/>
    <cellStyle name="표준 5 2 4 4 3 3 2 5" xfId="27222"/>
    <cellStyle name="표준 5 2 4 4 3 3 2 6" xfId="35433"/>
    <cellStyle name="표준 5 2 4 4 3 3 2 7" xfId="43626"/>
    <cellStyle name="표준 5 2 4 4 3 3 3" xfId="8564"/>
    <cellStyle name="표준 5 2 4 4 3 3 3 2" xfId="29270"/>
    <cellStyle name="표준 5 2 4 4 3 3 3 3" xfId="37481"/>
    <cellStyle name="표준 5 2 4 4 3 3 3 4" xfId="45674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5"/>
    <cellStyle name="표준 5 2 4 4 3 3 9" xfId="41578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1"/>
    <cellStyle name="표준 5 2 4 4 3 4 2 2 4" xfId="48234"/>
    <cellStyle name="표준 5 2 4 4 3 4 2 3" xfId="19476"/>
    <cellStyle name="표준 5 2 4 4 3 4 2 4" xfId="23638"/>
    <cellStyle name="표준 5 2 4 4 3 4 2 5" xfId="27734"/>
    <cellStyle name="표준 5 2 4 4 3 4 2 6" xfId="35945"/>
    <cellStyle name="표준 5 2 4 4 3 4 2 7" xfId="44138"/>
    <cellStyle name="표준 5 2 4 4 3 4 3" xfId="9076"/>
    <cellStyle name="표준 5 2 4 4 3 4 3 2" xfId="29782"/>
    <cellStyle name="표준 5 2 4 4 3 4 3 3" xfId="37993"/>
    <cellStyle name="표준 5 2 4 4 3 4 3 4" xfId="46186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7"/>
    <cellStyle name="표준 5 2 4 4 3 4 9" xfId="42090"/>
    <cellStyle name="표준 5 2 4 4 3 5" xfId="9588"/>
    <cellStyle name="표준 5 2 4 4 3 5 2" xfId="13700"/>
    <cellStyle name="표준 5 2 4 4 3 5 2 2" xfId="30294"/>
    <cellStyle name="표준 5 2 4 4 3 5 2 3" xfId="38505"/>
    <cellStyle name="표준 5 2 4 4 3 5 2 4" xfId="46698"/>
    <cellStyle name="표준 5 2 4 4 3 5 3" xfId="17940"/>
    <cellStyle name="표준 5 2 4 4 3 5 4" xfId="22102"/>
    <cellStyle name="표준 5 2 4 4 3 5 5" xfId="26198"/>
    <cellStyle name="표준 5 2 4 4 3 5 6" xfId="34409"/>
    <cellStyle name="표준 5 2 4 4 3 5 7" xfId="42602"/>
    <cellStyle name="표준 5 2 4 4 3 6" xfId="7540"/>
    <cellStyle name="표준 5 2 4 4 3 6 2" xfId="28246"/>
    <cellStyle name="표준 5 2 4 4 3 6 3" xfId="36457"/>
    <cellStyle name="표준 5 2 4 4 3 6 4" xfId="44650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1"/>
    <cellStyle name="표준 5 2 4 4 4 2 2 4" xfId="46954"/>
    <cellStyle name="표준 5 2 4 4 4 2 3" xfId="18196"/>
    <cellStyle name="표준 5 2 4 4 4 2 4" xfId="22358"/>
    <cellStyle name="표준 5 2 4 4 4 2 5" xfId="26454"/>
    <cellStyle name="표준 5 2 4 4 4 2 6" xfId="34665"/>
    <cellStyle name="표준 5 2 4 4 4 2 7" xfId="42858"/>
    <cellStyle name="표준 5 2 4 4 4 3" xfId="7796"/>
    <cellStyle name="표준 5 2 4 4 4 3 2" xfId="28502"/>
    <cellStyle name="표준 5 2 4 4 4 3 3" xfId="36713"/>
    <cellStyle name="표준 5 2 4 4 4 3 4" xfId="44906"/>
    <cellStyle name="표준 5 2 4 4 4 4" xfId="11908"/>
    <cellStyle name="표준 5 2 4 4 4 5" xfId="16148"/>
    <cellStyle name="표준 5 2 4 4 4 6" xfId="20310"/>
    <cellStyle name="표준 5 2 4 4 4 7" xfId="24406"/>
    <cellStyle name="표준 5 2 4 4 4 8" xfId="32617"/>
    <cellStyle name="표준 5 2 4 4 4 9" xfId="40810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3"/>
    <cellStyle name="표준 5 2 4 4 5 2 2 4" xfId="47466"/>
    <cellStyle name="표준 5 2 4 4 5 2 3" xfId="18708"/>
    <cellStyle name="표준 5 2 4 4 5 2 4" xfId="22870"/>
    <cellStyle name="표준 5 2 4 4 5 2 5" xfId="26966"/>
    <cellStyle name="표준 5 2 4 4 5 2 6" xfId="35177"/>
    <cellStyle name="표준 5 2 4 4 5 2 7" xfId="43370"/>
    <cellStyle name="표준 5 2 4 4 5 3" xfId="8308"/>
    <cellStyle name="표준 5 2 4 4 5 3 2" xfId="29014"/>
    <cellStyle name="표준 5 2 4 4 5 3 3" xfId="37225"/>
    <cellStyle name="표준 5 2 4 4 5 3 4" xfId="45418"/>
    <cellStyle name="표준 5 2 4 4 5 4" xfId="12420"/>
    <cellStyle name="표준 5 2 4 4 5 5" xfId="16660"/>
    <cellStyle name="표준 5 2 4 4 5 6" xfId="20822"/>
    <cellStyle name="표준 5 2 4 4 5 7" xfId="24918"/>
    <cellStyle name="표준 5 2 4 4 5 8" xfId="33129"/>
    <cellStyle name="표준 5 2 4 4 5 9" xfId="41322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5"/>
    <cellStyle name="표준 5 2 4 4 6 2 2 4" xfId="47978"/>
    <cellStyle name="표준 5 2 4 4 6 2 3" xfId="19220"/>
    <cellStyle name="표준 5 2 4 4 6 2 4" xfId="23382"/>
    <cellStyle name="표준 5 2 4 4 6 2 5" xfId="27478"/>
    <cellStyle name="표준 5 2 4 4 6 2 6" xfId="35689"/>
    <cellStyle name="표준 5 2 4 4 6 2 7" xfId="43882"/>
    <cellStyle name="표준 5 2 4 4 6 3" xfId="8820"/>
    <cellStyle name="표준 5 2 4 4 6 3 2" xfId="29526"/>
    <cellStyle name="표준 5 2 4 4 6 3 3" xfId="37737"/>
    <cellStyle name="표준 5 2 4 4 6 3 4" xfId="45930"/>
    <cellStyle name="표준 5 2 4 4 6 4" xfId="12932"/>
    <cellStyle name="표준 5 2 4 4 6 5" xfId="17172"/>
    <cellStyle name="표준 5 2 4 4 6 6" xfId="21334"/>
    <cellStyle name="표준 5 2 4 4 6 7" xfId="25430"/>
    <cellStyle name="표준 5 2 4 4 6 8" xfId="33641"/>
    <cellStyle name="표준 5 2 4 4 6 9" xfId="41834"/>
    <cellStyle name="표준 5 2 4 4 7" xfId="7025"/>
    <cellStyle name="표준 5 2 4 4 7 2" xfId="9332"/>
    <cellStyle name="표준 5 2 4 4 7 2 2" xfId="30038"/>
    <cellStyle name="표준 5 2 4 4 7 2 3" xfId="38249"/>
    <cellStyle name="표준 5 2 4 4 7 2 4" xfId="46442"/>
    <cellStyle name="표준 5 2 4 4 7 3" xfId="13444"/>
    <cellStyle name="표준 5 2 4 4 7 4" xfId="17684"/>
    <cellStyle name="표준 5 2 4 4 7 5" xfId="21846"/>
    <cellStyle name="표준 5 2 4 4 7 6" xfId="25942"/>
    <cellStyle name="표준 5 2 4 4 7 7" xfId="34153"/>
    <cellStyle name="표준 5 2 4 4 7 8" xfId="42346"/>
    <cellStyle name="표준 5 2 4 4 8" xfId="7153"/>
    <cellStyle name="표준 5 2 4 4 8 2" xfId="27990"/>
    <cellStyle name="표준 5 2 4 4 8 3" xfId="36201"/>
    <cellStyle name="표준 5 2 4 4 8 4" xfId="44394"/>
    <cellStyle name="표준 5 2 4 4 9" xfId="7284"/>
    <cellStyle name="표준 5 2 4 5" xfId="493"/>
    <cellStyle name="표준 5 2 4 5 10" xfId="19862"/>
    <cellStyle name="표준 5 2 4 5 11" xfId="23958"/>
    <cellStyle name="표준 5 2 4 5 12" xfId="32169"/>
    <cellStyle name="표준 5 2 4 5 13" xfId="40362"/>
    <cellStyle name="표준 5 2 4 5 2" xfId="749"/>
    <cellStyle name="표준 5 2 4 5 2 10" xfId="24214"/>
    <cellStyle name="표준 5 2 4 5 2 11" xfId="32425"/>
    <cellStyle name="표준 5 2 4 5 2 12" xfId="40618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1"/>
    <cellStyle name="표준 5 2 4 5 2 2 2 2 4" xfId="47274"/>
    <cellStyle name="표준 5 2 4 5 2 2 2 3" xfId="18516"/>
    <cellStyle name="표준 5 2 4 5 2 2 2 4" xfId="22678"/>
    <cellStyle name="표준 5 2 4 5 2 2 2 5" xfId="26774"/>
    <cellStyle name="표준 5 2 4 5 2 2 2 6" xfId="34985"/>
    <cellStyle name="표준 5 2 4 5 2 2 2 7" xfId="43178"/>
    <cellStyle name="표준 5 2 4 5 2 2 3" xfId="8116"/>
    <cellStyle name="표준 5 2 4 5 2 2 3 2" xfId="28822"/>
    <cellStyle name="표준 5 2 4 5 2 2 3 3" xfId="37033"/>
    <cellStyle name="표준 5 2 4 5 2 2 3 4" xfId="45226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7"/>
    <cellStyle name="표준 5 2 4 5 2 2 9" xfId="41130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3"/>
    <cellStyle name="표준 5 2 4 5 2 3 2 2 4" xfId="47786"/>
    <cellStyle name="표준 5 2 4 5 2 3 2 3" xfId="19028"/>
    <cellStyle name="표준 5 2 4 5 2 3 2 4" xfId="23190"/>
    <cellStyle name="표준 5 2 4 5 2 3 2 5" xfId="27286"/>
    <cellStyle name="표준 5 2 4 5 2 3 2 6" xfId="35497"/>
    <cellStyle name="표준 5 2 4 5 2 3 2 7" xfId="43690"/>
    <cellStyle name="표준 5 2 4 5 2 3 3" xfId="8628"/>
    <cellStyle name="표준 5 2 4 5 2 3 3 2" xfId="29334"/>
    <cellStyle name="표준 5 2 4 5 2 3 3 3" xfId="37545"/>
    <cellStyle name="표준 5 2 4 5 2 3 3 4" xfId="45738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9"/>
    <cellStyle name="표준 5 2 4 5 2 3 9" xfId="41642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5"/>
    <cellStyle name="표준 5 2 4 5 2 4 2 2 4" xfId="48298"/>
    <cellStyle name="표준 5 2 4 5 2 4 2 3" xfId="19540"/>
    <cellStyle name="표준 5 2 4 5 2 4 2 4" xfId="23702"/>
    <cellStyle name="표준 5 2 4 5 2 4 2 5" xfId="27798"/>
    <cellStyle name="표준 5 2 4 5 2 4 2 6" xfId="36009"/>
    <cellStyle name="표준 5 2 4 5 2 4 2 7" xfId="44202"/>
    <cellStyle name="표준 5 2 4 5 2 4 3" xfId="9140"/>
    <cellStyle name="표준 5 2 4 5 2 4 3 2" xfId="29846"/>
    <cellStyle name="표준 5 2 4 5 2 4 3 3" xfId="38057"/>
    <cellStyle name="표준 5 2 4 5 2 4 3 4" xfId="46250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1"/>
    <cellStyle name="표준 5 2 4 5 2 4 9" xfId="42154"/>
    <cellStyle name="표준 5 2 4 5 2 5" xfId="9652"/>
    <cellStyle name="표준 5 2 4 5 2 5 2" xfId="13764"/>
    <cellStyle name="표준 5 2 4 5 2 5 2 2" xfId="30358"/>
    <cellStyle name="표준 5 2 4 5 2 5 2 3" xfId="38569"/>
    <cellStyle name="표준 5 2 4 5 2 5 2 4" xfId="46762"/>
    <cellStyle name="표준 5 2 4 5 2 5 3" xfId="18004"/>
    <cellStyle name="표준 5 2 4 5 2 5 4" xfId="22166"/>
    <cellStyle name="표준 5 2 4 5 2 5 5" xfId="26262"/>
    <cellStyle name="표준 5 2 4 5 2 5 6" xfId="34473"/>
    <cellStyle name="표준 5 2 4 5 2 5 7" xfId="42666"/>
    <cellStyle name="표준 5 2 4 5 2 6" xfId="7604"/>
    <cellStyle name="표준 5 2 4 5 2 6 2" xfId="28310"/>
    <cellStyle name="표준 5 2 4 5 2 6 3" xfId="36521"/>
    <cellStyle name="표준 5 2 4 5 2 6 4" xfId="44714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5"/>
    <cellStyle name="표준 5 2 4 5 3 2 2 4" xfId="47018"/>
    <cellStyle name="표준 5 2 4 5 3 2 3" xfId="18260"/>
    <cellStyle name="표준 5 2 4 5 3 2 4" xfId="22422"/>
    <cellStyle name="표준 5 2 4 5 3 2 5" xfId="26518"/>
    <cellStyle name="표준 5 2 4 5 3 2 6" xfId="34729"/>
    <cellStyle name="표준 5 2 4 5 3 2 7" xfId="42922"/>
    <cellStyle name="표준 5 2 4 5 3 3" xfId="7860"/>
    <cellStyle name="표준 5 2 4 5 3 3 2" xfId="28566"/>
    <cellStyle name="표준 5 2 4 5 3 3 3" xfId="36777"/>
    <cellStyle name="표준 5 2 4 5 3 3 4" xfId="44970"/>
    <cellStyle name="표준 5 2 4 5 3 4" xfId="11972"/>
    <cellStyle name="표준 5 2 4 5 3 5" xfId="16212"/>
    <cellStyle name="표준 5 2 4 5 3 6" xfId="20374"/>
    <cellStyle name="표준 5 2 4 5 3 7" xfId="24470"/>
    <cellStyle name="표준 5 2 4 5 3 8" xfId="32681"/>
    <cellStyle name="표준 5 2 4 5 3 9" xfId="40874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7"/>
    <cellStyle name="표준 5 2 4 5 4 2 2 4" xfId="47530"/>
    <cellStyle name="표준 5 2 4 5 4 2 3" xfId="18772"/>
    <cellStyle name="표준 5 2 4 5 4 2 4" xfId="22934"/>
    <cellStyle name="표준 5 2 4 5 4 2 5" xfId="27030"/>
    <cellStyle name="표준 5 2 4 5 4 2 6" xfId="35241"/>
    <cellStyle name="표준 5 2 4 5 4 2 7" xfId="43434"/>
    <cellStyle name="표준 5 2 4 5 4 3" xfId="8372"/>
    <cellStyle name="표준 5 2 4 5 4 3 2" xfId="29078"/>
    <cellStyle name="표준 5 2 4 5 4 3 3" xfId="37289"/>
    <cellStyle name="표준 5 2 4 5 4 3 4" xfId="45482"/>
    <cellStyle name="표준 5 2 4 5 4 4" xfId="12484"/>
    <cellStyle name="표준 5 2 4 5 4 5" xfId="16724"/>
    <cellStyle name="표준 5 2 4 5 4 6" xfId="20886"/>
    <cellStyle name="표준 5 2 4 5 4 7" xfId="24982"/>
    <cellStyle name="표준 5 2 4 5 4 8" xfId="33193"/>
    <cellStyle name="표준 5 2 4 5 4 9" xfId="41386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9"/>
    <cellStyle name="표준 5 2 4 5 5 2 2 4" xfId="48042"/>
    <cellStyle name="표준 5 2 4 5 5 2 3" xfId="19284"/>
    <cellStyle name="표준 5 2 4 5 5 2 4" xfId="23446"/>
    <cellStyle name="표준 5 2 4 5 5 2 5" xfId="27542"/>
    <cellStyle name="표준 5 2 4 5 5 2 6" xfId="35753"/>
    <cellStyle name="표준 5 2 4 5 5 2 7" xfId="43946"/>
    <cellStyle name="표준 5 2 4 5 5 3" xfId="8884"/>
    <cellStyle name="표준 5 2 4 5 5 3 2" xfId="29590"/>
    <cellStyle name="표준 5 2 4 5 5 3 3" xfId="37801"/>
    <cellStyle name="표준 5 2 4 5 5 3 4" xfId="45994"/>
    <cellStyle name="표준 5 2 4 5 5 4" xfId="12996"/>
    <cellStyle name="표준 5 2 4 5 5 5" xfId="17236"/>
    <cellStyle name="표준 5 2 4 5 5 6" xfId="21398"/>
    <cellStyle name="표준 5 2 4 5 5 7" xfId="25494"/>
    <cellStyle name="표준 5 2 4 5 5 8" xfId="33705"/>
    <cellStyle name="표준 5 2 4 5 5 9" xfId="41898"/>
    <cellStyle name="표준 5 2 4 5 6" xfId="9396"/>
    <cellStyle name="표준 5 2 4 5 6 2" xfId="13508"/>
    <cellStyle name="표준 5 2 4 5 6 2 2" xfId="30102"/>
    <cellStyle name="표준 5 2 4 5 6 2 3" xfId="38313"/>
    <cellStyle name="표준 5 2 4 5 6 2 4" xfId="46506"/>
    <cellStyle name="표준 5 2 4 5 6 3" xfId="17748"/>
    <cellStyle name="표준 5 2 4 5 6 4" xfId="21910"/>
    <cellStyle name="표준 5 2 4 5 6 5" xfId="26006"/>
    <cellStyle name="표준 5 2 4 5 6 6" xfId="34217"/>
    <cellStyle name="표준 5 2 4 5 6 7" xfId="42410"/>
    <cellStyle name="표준 5 2 4 5 7" xfId="7348"/>
    <cellStyle name="표준 5 2 4 5 7 2" xfId="28054"/>
    <cellStyle name="표준 5 2 4 5 7 3" xfId="36265"/>
    <cellStyle name="표준 5 2 4 5 7 4" xfId="44458"/>
    <cellStyle name="표준 5 2 4 5 8" xfId="11460"/>
    <cellStyle name="표준 5 2 4 5 9" xfId="15700"/>
    <cellStyle name="표준 5 2 4 6" xfId="621"/>
    <cellStyle name="표준 5 2 4 6 10" xfId="24086"/>
    <cellStyle name="표준 5 2 4 6 11" xfId="32297"/>
    <cellStyle name="표준 5 2 4 6 12" xfId="40490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3"/>
    <cellStyle name="표준 5 2 4 6 2 2 2 4" xfId="47146"/>
    <cellStyle name="표준 5 2 4 6 2 2 3" xfId="18388"/>
    <cellStyle name="표준 5 2 4 6 2 2 4" xfId="22550"/>
    <cellStyle name="표준 5 2 4 6 2 2 5" xfId="26646"/>
    <cellStyle name="표준 5 2 4 6 2 2 6" xfId="34857"/>
    <cellStyle name="표준 5 2 4 6 2 2 7" xfId="43050"/>
    <cellStyle name="표준 5 2 4 6 2 3" xfId="7988"/>
    <cellStyle name="표준 5 2 4 6 2 3 2" xfId="28694"/>
    <cellStyle name="표준 5 2 4 6 2 3 3" xfId="36905"/>
    <cellStyle name="표준 5 2 4 6 2 3 4" xfId="45098"/>
    <cellStyle name="표준 5 2 4 6 2 4" xfId="12100"/>
    <cellStyle name="표준 5 2 4 6 2 5" xfId="16340"/>
    <cellStyle name="표준 5 2 4 6 2 6" xfId="20502"/>
    <cellStyle name="표준 5 2 4 6 2 7" xfId="24598"/>
    <cellStyle name="표준 5 2 4 6 2 8" xfId="32809"/>
    <cellStyle name="표준 5 2 4 6 2 9" xfId="41002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5"/>
    <cellStyle name="표준 5 2 4 6 3 2 2 4" xfId="47658"/>
    <cellStyle name="표준 5 2 4 6 3 2 3" xfId="18900"/>
    <cellStyle name="표준 5 2 4 6 3 2 4" xfId="23062"/>
    <cellStyle name="표준 5 2 4 6 3 2 5" xfId="27158"/>
    <cellStyle name="표준 5 2 4 6 3 2 6" xfId="35369"/>
    <cellStyle name="표준 5 2 4 6 3 2 7" xfId="43562"/>
    <cellStyle name="표준 5 2 4 6 3 3" xfId="8500"/>
    <cellStyle name="표준 5 2 4 6 3 3 2" xfId="29206"/>
    <cellStyle name="표준 5 2 4 6 3 3 3" xfId="37417"/>
    <cellStyle name="표준 5 2 4 6 3 3 4" xfId="45610"/>
    <cellStyle name="표준 5 2 4 6 3 4" xfId="12612"/>
    <cellStyle name="표준 5 2 4 6 3 5" xfId="16852"/>
    <cellStyle name="표준 5 2 4 6 3 6" xfId="21014"/>
    <cellStyle name="표준 5 2 4 6 3 7" xfId="25110"/>
    <cellStyle name="표준 5 2 4 6 3 8" xfId="33321"/>
    <cellStyle name="표준 5 2 4 6 3 9" xfId="41514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7"/>
    <cellStyle name="표준 5 2 4 6 4 2 2 4" xfId="48170"/>
    <cellStyle name="표준 5 2 4 6 4 2 3" xfId="19412"/>
    <cellStyle name="표준 5 2 4 6 4 2 4" xfId="23574"/>
    <cellStyle name="표준 5 2 4 6 4 2 5" xfId="27670"/>
    <cellStyle name="표준 5 2 4 6 4 2 6" xfId="35881"/>
    <cellStyle name="표준 5 2 4 6 4 2 7" xfId="44074"/>
    <cellStyle name="표준 5 2 4 6 4 3" xfId="9012"/>
    <cellStyle name="표준 5 2 4 6 4 3 2" xfId="29718"/>
    <cellStyle name="표준 5 2 4 6 4 3 3" xfId="37929"/>
    <cellStyle name="표준 5 2 4 6 4 3 4" xfId="46122"/>
    <cellStyle name="표준 5 2 4 6 4 4" xfId="13124"/>
    <cellStyle name="표준 5 2 4 6 4 5" xfId="17364"/>
    <cellStyle name="표준 5 2 4 6 4 6" xfId="21526"/>
    <cellStyle name="표준 5 2 4 6 4 7" xfId="25622"/>
    <cellStyle name="표준 5 2 4 6 4 8" xfId="33833"/>
    <cellStyle name="표준 5 2 4 6 4 9" xfId="42026"/>
    <cellStyle name="표준 5 2 4 6 5" xfId="9524"/>
    <cellStyle name="표준 5 2 4 6 5 2" xfId="13636"/>
    <cellStyle name="표준 5 2 4 6 5 2 2" xfId="30230"/>
    <cellStyle name="표준 5 2 4 6 5 2 3" xfId="38441"/>
    <cellStyle name="표준 5 2 4 6 5 2 4" xfId="46634"/>
    <cellStyle name="표준 5 2 4 6 5 3" xfId="17876"/>
    <cellStyle name="표준 5 2 4 6 5 4" xfId="22038"/>
    <cellStyle name="표준 5 2 4 6 5 5" xfId="26134"/>
    <cellStyle name="표준 5 2 4 6 5 6" xfId="34345"/>
    <cellStyle name="표준 5 2 4 6 5 7" xfId="42538"/>
    <cellStyle name="표준 5 2 4 6 6" xfId="7476"/>
    <cellStyle name="표준 5 2 4 6 6 2" xfId="28182"/>
    <cellStyle name="표준 5 2 4 6 6 3" xfId="36393"/>
    <cellStyle name="표준 5 2 4 6 6 4" xfId="44586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7"/>
    <cellStyle name="표준 5 2 4 7 2 2 4" xfId="46890"/>
    <cellStyle name="표준 5 2 4 7 2 3" xfId="18132"/>
    <cellStyle name="표준 5 2 4 7 2 4" xfId="22294"/>
    <cellStyle name="표준 5 2 4 7 2 5" xfId="26390"/>
    <cellStyle name="표준 5 2 4 7 2 6" xfId="34601"/>
    <cellStyle name="표준 5 2 4 7 2 7" xfId="42794"/>
    <cellStyle name="표준 5 2 4 7 3" xfId="7732"/>
    <cellStyle name="표준 5 2 4 7 3 2" xfId="28438"/>
    <cellStyle name="표준 5 2 4 7 3 3" xfId="36649"/>
    <cellStyle name="표준 5 2 4 7 3 4" xfId="44842"/>
    <cellStyle name="표준 5 2 4 7 4" xfId="11844"/>
    <cellStyle name="표준 5 2 4 7 5" xfId="16084"/>
    <cellStyle name="표준 5 2 4 7 6" xfId="20246"/>
    <cellStyle name="표준 5 2 4 7 7" xfId="24342"/>
    <cellStyle name="표준 5 2 4 7 8" xfId="32553"/>
    <cellStyle name="표준 5 2 4 7 9" xfId="40746"/>
    <cellStyle name="표준 5 2 4 8" xfId="1389"/>
    <cellStyle name="표준 5 2 4 8 2" xfId="10292"/>
    <cellStyle name="표준 5 2 4 8 2 2" xfId="14404"/>
    <cellStyle name="표준 5 2 4 8 2 2 2" xfId="30998"/>
    <cellStyle name="표준 5 2 4 8 2 2 3" xfId="39209"/>
    <cellStyle name="표준 5 2 4 8 2 2 4" xfId="47402"/>
    <cellStyle name="표준 5 2 4 8 2 3" xfId="18644"/>
    <cellStyle name="표준 5 2 4 8 2 4" xfId="22806"/>
    <cellStyle name="표준 5 2 4 8 2 5" xfId="26902"/>
    <cellStyle name="표준 5 2 4 8 2 6" xfId="35113"/>
    <cellStyle name="표준 5 2 4 8 2 7" xfId="43306"/>
    <cellStyle name="표준 5 2 4 8 3" xfId="8244"/>
    <cellStyle name="표준 5 2 4 8 3 2" xfId="28950"/>
    <cellStyle name="표준 5 2 4 8 3 3" xfId="37161"/>
    <cellStyle name="표준 5 2 4 8 3 4" xfId="45354"/>
    <cellStyle name="표준 5 2 4 8 4" xfId="12356"/>
    <cellStyle name="표준 5 2 4 8 5" xfId="16596"/>
    <cellStyle name="표준 5 2 4 8 6" xfId="20758"/>
    <cellStyle name="표준 5 2 4 8 7" xfId="24854"/>
    <cellStyle name="표준 5 2 4 8 8" xfId="33065"/>
    <cellStyle name="표준 5 2 4 8 9" xfId="41258"/>
    <cellStyle name="표준 5 2 4 9" xfId="1901"/>
    <cellStyle name="표준 5 2 4 9 2" xfId="10804"/>
    <cellStyle name="표준 5 2 4 9 2 2" xfId="14916"/>
    <cellStyle name="표준 5 2 4 9 2 2 2" xfId="31510"/>
    <cellStyle name="표준 5 2 4 9 2 2 3" xfId="39721"/>
    <cellStyle name="표준 5 2 4 9 2 2 4" xfId="47914"/>
    <cellStyle name="표준 5 2 4 9 2 3" xfId="19156"/>
    <cellStyle name="표준 5 2 4 9 2 4" xfId="23318"/>
    <cellStyle name="표준 5 2 4 9 2 5" xfId="27414"/>
    <cellStyle name="표준 5 2 4 9 2 6" xfId="35625"/>
    <cellStyle name="표준 5 2 4 9 2 7" xfId="43818"/>
    <cellStyle name="표준 5 2 4 9 3" xfId="8756"/>
    <cellStyle name="표준 5 2 4 9 3 2" xfId="29462"/>
    <cellStyle name="표준 5 2 4 9 3 3" xfId="37673"/>
    <cellStyle name="표준 5 2 4 9 3 4" xfId="45866"/>
    <cellStyle name="표준 5 2 4 9 4" xfId="12868"/>
    <cellStyle name="표준 5 2 4 9 5" xfId="17108"/>
    <cellStyle name="표준 5 2 4 9 6" xfId="21270"/>
    <cellStyle name="표준 5 2 4 9 7" xfId="25366"/>
    <cellStyle name="표준 5 2 4 9 8" xfId="33577"/>
    <cellStyle name="표준 5 2 4 9 9" xfId="41770"/>
    <cellStyle name="표준 5 2 5" xfId="117"/>
    <cellStyle name="표준 5 2 5 10" xfId="6965"/>
    <cellStyle name="표준 5 2 5 10 2" xfId="27934"/>
    <cellStyle name="표준 5 2 5 10 3" xfId="36145"/>
    <cellStyle name="표준 5 2 5 10 4" xfId="44338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9"/>
    <cellStyle name="표준 5 2 5 19" xfId="40242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1"/>
    <cellStyle name="표준 5 2 5 2 17" xfId="40274"/>
    <cellStyle name="표준 5 2 5 2 18" xfId="49717"/>
    <cellStyle name="표준 5 2 5 2 2" xfId="469"/>
    <cellStyle name="표준 5 2 5 2 2 10" xfId="15676"/>
    <cellStyle name="표준 5 2 5 2 2 11" xfId="19838"/>
    <cellStyle name="표준 5 2 5 2 2 12" xfId="23934"/>
    <cellStyle name="표준 5 2 5 2 2 13" xfId="32145"/>
    <cellStyle name="표준 5 2 5 2 2 14" xfId="40338"/>
    <cellStyle name="표준 5 2 5 2 2 2" xfId="597"/>
    <cellStyle name="표준 5 2 5 2 2 2 10" xfId="19966"/>
    <cellStyle name="표준 5 2 5 2 2 2 11" xfId="24062"/>
    <cellStyle name="표준 5 2 5 2 2 2 12" xfId="32273"/>
    <cellStyle name="표준 5 2 5 2 2 2 13" xfId="40466"/>
    <cellStyle name="표준 5 2 5 2 2 2 2" xfId="853"/>
    <cellStyle name="표준 5 2 5 2 2 2 2 10" xfId="24318"/>
    <cellStyle name="표준 5 2 5 2 2 2 2 11" xfId="32529"/>
    <cellStyle name="표준 5 2 5 2 2 2 2 12" xfId="40722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5"/>
    <cellStyle name="표준 5 2 5 2 2 2 2 2 2 2 4" xfId="47378"/>
    <cellStyle name="표준 5 2 5 2 2 2 2 2 2 3" xfId="18620"/>
    <cellStyle name="표준 5 2 5 2 2 2 2 2 2 4" xfId="22782"/>
    <cellStyle name="표준 5 2 5 2 2 2 2 2 2 5" xfId="26878"/>
    <cellStyle name="표준 5 2 5 2 2 2 2 2 2 6" xfId="35089"/>
    <cellStyle name="표준 5 2 5 2 2 2 2 2 2 7" xfId="43282"/>
    <cellStyle name="표준 5 2 5 2 2 2 2 2 3" xfId="8220"/>
    <cellStyle name="표준 5 2 5 2 2 2 2 2 3 2" xfId="28926"/>
    <cellStyle name="표준 5 2 5 2 2 2 2 2 3 3" xfId="37137"/>
    <cellStyle name="표준 5 2 5 2 2 2 2 2 3 4" xfId="45330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1"/>
    <cellStyle name="표준 5 2 5 2 2 2 2 2 9" xfId="41234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7"/>
    <cellStyle name="표준 5 2 5 2 2 2 2 3 2 2 4" xfId="47890"/>
    <cellStyle name="표준 5 2 5 2 2 2 2 3 2 3" xfId="19132"/>
    <cellStyle name="표준 5 2 5 2 2 2 2 3 2 4" xfId="23294"/>
    <cellStyle name="표준 5 2 5 2 2 2 2 3 2 5" xfId="27390"/>
    <cellStyle name="표준 5 2 5 2 2 2 2 3 2 6" xfId="35601"/>
    <cellStyle name="표준 5 2 5 2 2 2 2 3 2 7" xfId="43794"/>
    <cellStyle name="표준 5 2 5 2 2 2 2 3 3" xfId="8732"/>
    <cellStyle name="표준 5 2 5 2 2 2 2 3 3 2" xfId="29438"/>
    <cellStyle name="표준 5 2 5 2 2 2 2 3 3 3" xfId="37649"/>
    <cellStyle name="표준 5 2 5 2 2 2 2 3 3 4" xfId="45842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3"/>
    <cellStyle name="표준 5 2 5 2 2 2 2 3 9" xfId="41746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9"/>
    <cellStyle name="표준 5 2 5 2 2 2 2 4 2 2 4" xfId="48402"/>
    <cellStyle name="표준 5 2 5 2 2 2 2 4 2 3" xfId="19644"/>
    <cellStyle name="표준 5 2 5 2 2 2 2 4 2 4" xfId="23806"/>
    <cellStyle name="표준 5 2 5 2 2 2 2 4 2 5" xfId="27902"/>
    <cellStyle name="표준 5 2 5 2 2 2 2 4 2 6" xfId="36113"/>
    <cellStyle name="표준 5 2 5 2 2 2 2 4 2 7" xfId="44306"/>
    <cellStyle name="표준 5 2 5 2 2 2 2 4 3" xfId="9244"/>
    <cellStyle name="표준 5 2 5 2 2 2 2 4 3 2" xfId="29950"/>
    <cellStyle name="표준 5 2 5 2 2 2 2 4 3 3" xfId="38161"/>
    <cellStyle name="표준 5 2 5 2 2 2 2 4 3 4" xfId="46354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5"/>
    <cellStyle name="표준 5 2 5 2 2 2 2 4 9" xfId="42258"/>
    <cellStyle name="표준 5 2 5 2 2 2 2 5" xfId="9756"/>
    <cellStyle name="표준 5 2 5 2 2 2 2 5 2" xfId="13868"/>
    <cellStyle name="표준 5 2 5 2 2 2 2 5 2 2" xfId="30462"/>
    <cellStyle name="표준 5 2 5 2 2 2 2 5 2 3" xfId="38673"/>
    <cellStyle name="표준 5 2 5 2 2 2 2 5 2 4" xfId="46866"/>
    <cellStyle name="표준 5 2 5 2 2 2 2 5 3" xfId="18108"/>
    <cellStyle name="표준 5 2 5 2 2 2 2 5 4" xfId="22270"/>
    <cellStyle name="표준 5 2 5 2 2 2 2 5 5" xfId="26366"/>
    <cellStyle name="표준 5 2 5 2 2 2 2 5 6" xfId="34577"/>
    <cellStyle name="표준 5 2 5 2 2 2 2 5 7" xfId="42770"/>
    <cellStyle name="표준 5 2 5 2 2 2 2 6" xfId="7708"/>
    <cellStyle name="표준 5 2 5 2 2 2 2 6 2" xfId="28414"/>
    <cellStyle name="표준 5 2 5 2 2 2 2 6 3" xfId="36625"/>
    <cellStyle name="표준 5 2 5 2 2 2 2 6 4" xfId="44818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9"/>
    <cellStyle name="표준 5 2 5 2 2 2 3 2 2 4" xfId="47122"/>
    <cellStyle name="표준 5 2 5 2 2 2 3 2 3" xfId="18364"/>
    <cellStyle name="표준 5 2 5 2 2 2 3 2 4" xfId="22526"/>
    <cellStyle name="표준 5 2 5 2 2 2 3 2 5" xfId="26622"/>
    <cellStyle name="표준 5 2 5 2 2 2 3 2 6" xfId="34833"/>
    <cellStyle name="표준 5 2 5 2 2 2 3 2 7" xfId="43026"/>
    <cellStyle name="표준 5 2 5 2 2 2 3 3" xfId="7964"/>
    <cellStyle name="표준 5 2 5 2 2 2 3 3 2" xfId="28670"/>
    <cellStyle name="표준 5 2 5 2 2 2 3 3 3" xfId="36881"/>
    <cellStyle name="표준 5 2 5 2 2 2 3 3 4" xfId="45074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5"/>
    <cellStyle name="표준 5 2 5 2 2 2 3 9" xfId="40978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1"/>
    <cellStyle name="표준 5 2 5 2 2 2 4 2 2 4" xfId="47634"/>
    <cellStyle name="표준 5 2 5 2 2 2 4 2 3" xfId="18876"/>
    <cellStyle name="표준 5 2 5 2 2 2 4 2 4" xfId="23038"/>
    <cellStyle name="표준 5 2 5 2 2 2 4 2 5" xfId="27134"/>
    <cellStyle name="표준 5 2 5 2 2 2 4 2 6" xfId="35345"/>
    <cellStyle name="표준 5 2 5 2 2 2 4 2 7" xfId="43538"/>
    <cellStyle name="표준 5 2 5 2 2 2 4 3" xfId="8476"/>
    <cellStyle name="표준 5 2 5 2 2 2 4 3 2" xfId="29182"/>
    <cellStyle name="표준 5 2 5 2 2 2 4 3 3" xfId="37393"/>
    <cellStyle name="표준 5 2 5 2 2 2 4 3 4" xfId="45586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7"/>
    <cellStyle name="표준 5 2 5 2 2 2 4 9" xfId="41490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3"/>
    <cellStyle name="표준 5 2 5 2 2 2 5 2 2 4" xfId="48146"/>
    <cellStyle name="표준 5 2 5 2 2 2 5 2 3" xfId="19388"/>
    <cellStyle name="표준 5 2 5 2 2 2 5 2 4" xfId="23550"/>
    <cellStyle name="표준 5 2 5 2 2 2 5 2 5" xfId="27646"/>
    <cellStyle name="표준 5 2 5 2 2 2 5 2 6" xfId="35857"/>
    <cellStyle name="표준 5 2 5 2 2 2 5 2 7" xfId="44050"/>
    <cellStyle name="표준 5 2 5 2 2 2 5 3" xfId="8988"/>
    <cellStyle name="표준 5 2 5 2 2 2 5 3 2" xfId="29694"/>
    <cellStyle name="표준 5 2 5 2 2 2 5 3 3" xfId="37905"/>
    <cellStyle name="표준 5 2 5 2 2 2 5 3 4" xfId="46098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9"/>
    <cellStyle name="표준 5 2 5 2 2 2 5 9" xfId="42002"/>
    <cellStyle name="표준 5 2 5 2 2 2 6" xfId="9500"/>
    <cellStyle name="표준 5 2 5 2 2 2 6 2" xfId="13612"/>
    <cellStyle name="표준 5 2 5 2 2 2 6 2 2" xfId="30206"/>
    <cellStyle name="표준 5 2 5 2 2 2 6 2 3" xfId="38417"/>
    <cellStyle name="표준 5 2 5 2 2 2 6 2 4" xfId="46610"/>
    <cellStyle name="표준 5 2 5 2 2 2 6 3" xfId="17852"/>
    <cellStyle name="표준 5 2 5 2 2 2 6 4" xfId="22014"/>
    <cellStyle name="표준 5 2 5 2 2 2 6 5" xfId="26110"/>
    <cellStyle name="표준 5 2 5 2 2 2 6 6" xfId="34321"/>
    <cellStyle name="표준 5 2 5 2 2 2 6 7" xfId="42514"/>
    <cellStyle name="표준 5 2 5 2 2 2 7" xfId="7452"/>
    <cellStyle name="표준 5 2 5 2 2 2 7 2" xfId="28158"/>
    <cellStyle name="표준 5 2 5 2 2 2 7 3" xfId="36369"/>
    <cellStyle name="표준 5 2 5 2 2 2 7 4" xfId="44562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1"/>
    <cellStyle name="표준 5 2 5 2 2 3 12" xfId="40594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7"/>
    <cellStyle name="표준 5 2 5 2 2 3 2 2 2 4" xfId="47250"/>
    <cellStyle name="표준 5 2 5 2 2 3 2 2 3" xfId="18492"/>
    <cellStyle name="표준 5 2 5 2 2 3 2 2 4" xfId="22654"/>
    <cellStyle name="표준 5 2 5 2 2 3 2 2 5" xfId="26750"/>
    <cellStyle name="표준 5 2 5 2 2 3 2 2 6" xfId="34961"/>
    <cellStyle name="표준 5 2 5 2 2 3 2 2 7" xfId="43154"/>
    <cellStyle name="표준 5 2 5 2 2 3 2 3" xfId="8092"/>
    <cellStyle name="표준 5 2 5 2 2 3 2 3 2" xfId="28798"/>
    <cellStyle name="표준 5 2 5 2 2 3 2 3 3" xfId="37009"/>
    <cellStyle name="표준 5 2 5 2 2 3 2 3 4" xfId="45202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3"/>
    <cellStyle name="표준 5 2 5 2 2 3 2 9" xfId="41106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9"/>
    <cellStyle name="표준 5 2 5 2 2 3 3 2 2 4" xfId="47762"/>
    <cellStyle name="표준 5 2 5 2 2 3 3 2 3" xfId="19004"/>
    <cellStyle name="표준 5 2 5 2 2 3 3 2 4" xfId="23166"/>
    <cellStyle name="표준 5 2 5 2 2 3 3 2 5" xfId="27262"/>
    <cellStyle name="표준 5 2 5 2 2 3 3 2 6" xfId="35473"/>
    <cellStyle name="표준 5 2 5 2 2 3 3 2 7" xfId="43666"/>
    <cellStyle name="표준 5 2 5 2 2 3 3 3" xfId="8604"/>
    <cellStyle name="표준 5 2 5 2 2 3 3 3 2" xfId="29310"/>
    <cellStyle name="표준 5 2 5 2 2 3 3 3 3" xfId="37521"/>
    <cellStyle name="표준 5 2 5 2 2 3 3 3 4" xfId="45714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5"/>
    <cellStyle name="표준 5 2 5 2 2 3 3 9" xfId="41618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1"/>
    <cellStyle name="표준 5 2 5 2 2 3 4 2 2 4" xfId="48274"/>
    <cellStyle name="표준 5 2 5 2 2 3 4 2 3" xfId="19516"/>
    <cellStyle name="표준 5 2 5 2 2 3 4 2 4" xfId="23678"/>
    <cellStyle name="표준 5 2 5 2 2 3 4 2 5" xfId="27774"/>
    <cellStyle name="표준 5 2 5 2 2 3 4 2 6" xfId="35985"/>
    <cellStyle name="표준 5 2 5 2 2 3 4 2 7" xfId="44178"/>
    <cellStyle name="표준 5 2 5 2 2 3 4 3" xfId="9116"/>
    <cellStyle name="표준 5 2 5 2 2 3 4 3 2" xfId="29822"/>
    <cellStyle name="표준 5 2 5 2 2 3 4 3 3" xfId="38033"/>
    <cellStyle name="표준 5 2 5 2 2 3 4 3 4" xfId="46226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7"/>
    <cellStyle name="표준 5 2 5 2 2 3 4 9" xfId="42130"/>
    <cellStyle name="표준 5 2 5 2 2 3 5" xfId="9628"/>
    <cellStyle name="표준 5 2 5 2 2 3 5 2" xfId="13740"/>
    <cellStyle name="표준 5 2 5 2 2 3 5 2 2" xfId="30334"/>
    <cellStyle name="표준 5 2 5 2 2 3 5 2 3" xfId="38545"/>
    <cellStyle name="표준 5 2 5 2 2 3 5 2 4" xfId="46738"/>
    <cellStyle name="표준 5 2 5 2 2 3 5 3" xfId="17980"/>
    <cellStyle name="표준 5 2 5 2 2 3 5 4" xfId="22142"/>
    <cellStyle name="표준 5 2 5 2 2 3 5 5" xfId="26238"/>
    <cellStyle name="표준 5 2 5 2 2 3 5 6" xfId="34449"/>
    <cellStyle name="표준 5 2 5 2 2 3 5 7" xfId="42642"/>
    <cellStyle name="표준 5 2 5 2 2 3 6" xfId="7580"/>
    <cellStyle name="표준 5 2 5 2 2 3 6 2" xfId="28286"/>
    <cellStyle name="표준 5 2 5 2 2 3 6 3" xfId="36497"/>
    <cellStyle name="표준 5 2 5 2 2 3 6 4" xfId="44690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1"/>
    <cellStyle name="표준 5 2 5 2 2 4 2 2 4" xfId="46994"/>
    <cellStyle name="표준 5 2 5 2 2 4 2 3" xfId="18236"/>
    <cellStyle name="표준 5 2 5 2 2 4 2 4" xfId="22398"/>
    <cellStyle name="표준 5 2 5 2 2 4 2 5" xfId="26494"/>
    <cellStyle name="표준 5 2 5 2 2 4 2 6" xfId="34705"/>
    <cellStyle name="표준 5 2 5 2 2 4 2 7" xfId="42898"/>
    <cellStyle name="표준 5 2 5 2 2 4 3" xfId="7836"/>
    <cellStyle name="표준 5 2 5 2 2 4 3 2" xfId="28542"/>
    <cellStyle name="표준 5 2 5 2 2 4 3 3" xfId="36753"/>
    <cellStyle name="표준 5 2 5 2 2 4 3 4" xfId="44946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7"/>
    <cellStyle name="표준 5 2 5 2 2 4 9" xfId="40850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3"/>
    <cellStyle name="표준 5 2 5 2 2 5 2 2 4" xfId="47506"/>
    <cellStyle name="표준 5 2 5 2 2 5 2 3" xfId="18748"/>
    <cellStyle name="표준 5 2 5 2 2 5 2 4" xfId="22910"/>
    <cellStyle name="표준 5 2 5 2 2 5 2 5" xfId="27006"/>
    <cellStyle name="표준 5 2 5 2 2 5 2 6" xfId="35217"/>
    <cellStyle name="표준 5 2 5 2 2 5 2 7" xfId="43410"/>
    <cellStyle name="표준 5 2 5 2 2 5 3" xfId="8348"/>
    <cellStyle name="표준 5 2 5 2 2 5 3 2" xfId="29054"/>
    <cellStyle name="표준 5 2 5 2 2 5 3 3" xfId="37265"/>
    <cellStyle name="표준 5 2 5 2 2 5 3 4" xfId="45458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9"/>
    <cellStyle name="표준 5 2 5 2 2 5 9" xfId="41362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5"/>
    <cellStyle name="표준 5 2 5 2 2 6 2 2 4" xfId="48018"/>
    <cellStyle name="표준 5 2 5 2 2 6 2 3" xfId="19260"/>
    <cellStyle name="표준 5 2 5 2 2 6 2 4" xfId="23422"/>
    <cellStyle name="표준 5 2 5 2 2 6 2 5" xfId="27518"/>
    <cellStyle name="표준 5 2 5 2 2 6 2 6" xfId="35729"/>
    <cellStyle name="표준 5 2 5 2 2 6 2 7" xfId="43922"/>
    <cellStyle name="표준 5 2 5 2 2 6 3" xfId="8860"/>
    <cellStyle name="표준 5 2 5 2 2 6 3 2" xfId="29566"/>
    <cellStyle name="표준 5 2 5 2 2 6 3 3" xfId="37777"/>
    <cellStyle name="표준 5 2 5 2 2 6 3 4" xfId="45970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1"/>
    <cellStyle name="표준 5 2 5 2 2 6 9" xfId="41874"/>
    <cellStyle name="표준 5 2 5 2 2 7" xfId="9372"/>
    <cellStyle name="표준 5 2 5 2 2 7 2" xfId="13484"/>
    <cellStyle name="표준 5 2 5 2 2 7 2 2" xfId="30078"/>
    <cellStyle name="표준 5 2 5 2 2 7 2 3" xfId="38289"/>
    <cellStyle name="표준 5 2 5 2 2 7 2 4" xfId="46482"/>
    <cellStyle name="표준 5 2 5 2 2 7 3" xfId="17724"/>
    <cellStyle name="표준 5 2 5 2 2 7 4" xfId="21886"/>
    <cellStyle name="표준 5 2 5 2 2 7 5" xfId="25982"/>
    <cellStyle name="표준 5 2 5 2 2 7 6" xfId="34193"/>
    <cellStyle name="표준 5 2 5 2 2 7 7" xfId="42386"/>
    <cellStyle name="표준 5 2 5 2 2 8" xfId="7324"/>
    <cellStyle name="표준 5 2 5 2 2 8 2" xfId="28030"/>
    <cellStyle name="표준 5 2 5 2 2 8 3" xfId="36241"/>
    <cellStyle name="표준 5 2 5 2 2 8 4" xfId="44434"/>
    <cellStyle name="표준 5 2 5 2 2 9" xfId="11436"/>
    <cellStyle name="표준 5 2 5 2 3" xfId="533"/>
    <cellStyle name="표준 5 2 5 2 3 10" xfId="19902"/>
    <cellStyle name="표준 5 2 5 2 3 11" xfId="23998"/>
    <cellStyle name="표준 5 2 5 2 3 12" xfId="32209"/>
    <cellStyle name="표준 5 2 5 2 3 13" xfId="40402"/>
    <cellStyle name="표준 5 2 5 2 3 2" xfId="789"/>
    <cellStyle name="표준 5 2 5 2 3 2 10" xfId="24254"/>
    <cellStyle name="표준 5 2 5 2 3 2 11" xfId="32465"/>
    <cellStyle name="표준 5 2 5 2 3 2 12" xfId="40658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1"/>
    <cellStyle name="표준 5 2 5 2 3 2 2 2 2 4" xfId="47314"/>
    <cellStyle name="표준 5 2 5 2 3 2 2 2 3" xfId="18556"/>
    <cellStyle name="표준 5 2 5 2 3 2 2 2 4" xfId="22718"/>
    <cellStyle name="표준 5 2 5 2 3 2 2 2 5" xfId="26814"/>
    <cellStyle name="표준 5 2 5 2 3 2 2 2 6" xfId="35025"/>
    <cellStyle name="표준 5 2 5 2 3 2 2 2 7" xfId="43218"/>
    <cellStyle name="표준 5 2 5 2 3 2 2 3" xfId="8156"/>
    <cellStyle name="표준 5 2 5 2 3 2 2 3 2" xfId="28862"/>
    <cellStyle name="표준 5 2 5 2 3 2 2 3 3" xfId="37073"/>
    <cellStyle name="표준 5 2 5 2 3 2 2 3 4" xfId="45266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7"/>
    <cellStyle name="표준 5 2 5 2 3 2 2 9" xfId="41170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3"/>
    <cellStyle name="표준 5 2 5 2 3 2 3 2 2 4" xfId="47826"/>
    <cellStyle name="표준 5 2 5 2 3 2 3 2 3" xfId="19068"/>
    <cellStyle name="표준 5 2 5 2 3 2 3 2 4" xfId="23230"/>
    <cellStyle name="표준 5 2 5 2 3 2 3 2 5" xfId="27326"/>
    <cellStyle name="표준 5 2 5 2 3 2 3 2 6" xfId="35537"/>
    <cellStyle name="표준 5 2 5 2 3 2 3 2 7" xfId="43730"/>
    <cellStyle name="표준 5 2 5 2 3 2 3 3" xfId="8668"/>
    <cellStyle name="표준 5 2 5 2 3 2 3 3 2" xfId="29374"/>
    <cellStyle name="표준 5 2 5 2 3 2 3 3 3" xfId="37585"/>
    <cellStyle name="표준 5 2 5 2 3 2 3 3 4" xfId="45778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9"/>
    <cellStyle name="표준 5 2 5 2 3 2 3 9" xfId="41682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5"/>
    <cellStyle name="표준 5 2 5 2 3 2 4 2 2 4" xfId="48338"/>
    <cellStyle name="표준 5 2 5 2 3 2 4 2 3" xfId="19580"/>
    <cellStyle name="표준 5 2 5 2 3 2 4 2 4" xfId="23742"/>
    <cellStyle name="표준 5 2 5 2 3 2 4 2 5" xfId="27838"/>
    <cellStyle name="표준 5 2 5 2 3 2 4 2 6" xfId="36049"/>
    <cellStyle name="표준 5 2 5 2 3 2 4 2 7" xfId="44242"/>
    <cellStyle name="표준 5 2 5 2 3 2 4 3" xfId="9180"/>
    <cellStyle name="표준 5 2 5 2 3 2 4 3 2" xfId="29886"/>
    <cellStyle name="표준 5 2 5 2 3 2 4 3 3" xfId="38097"/>
    <cellStyle name="표준 5 2 5 2 3 2 4 3 4" xfId="46290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1"/>
    <cellStyle name="표준 5 2 5 2 3 2 4 9" xfId="42194"/>
    <cellStyle name="표준 5 2 5 2 3 2 5" xfId="9692"/>
    <cellStyle name="표준 5 2 5 2 3 2 5 2" xfId="13804"/>
    <cellStyle name="표준 5 2 5 2 3 2 5 2 2" xfId="30398"/>
    <cellStyle name="표준 5 2 5 2 3 2 5 2 3" xfId="38609"/>
    <cellStyle name="표준 5 2 5 2 3 2 5 2 4" xfId="46802"/>
    <cellStyle name="표준 5 2 5 2 3 2 5 3" xfId="18044"/>
    <cellStyle name="표준 5 2 5 2 3 2 5 4" xfId="22206"/>
    <cellStyle name="표준 5 2 5 2 3 2 5 5" xfId="26302"/>
    <cellStyle name="표준 5 2 5 2 3 2 5 6" xfId="34513"/>
    <cellStyle name="표준 5 2 5 2 3 2 5 7" xfId="42706"/>
    <cellStyle name="표준 5 2 5 2 3 2 6" xfId="7644"/>
    <cellStyle name="표준 5 2 5 2 3 2 6 2" xfId="28350"/>
    <cellStyle name="표준 5 2 5 2 3 2 6 3" xfId="36561"/>
    <cellStyle name="표준 5 2 5 2 3 2 6 4" xfId="44754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5"/>
    <cellStyle name="표준 5 2 5 2 3 3 2 2 4" xfId="47058"/>
    <cellStyle name="표준 5 2 5 2 3 3 2 3" xfId="18300"/>
    <cellStyle name="표준 5 2 5 2 3 3 2 4" xfId="22462"/>
    <cellStyle name="표준 5 2 5 2 3 3 2 5" xfId="26558"/>
    <cellStyle name="표준 5 2 5 2 3 3 2 6" xfId="34769"/>
    <cellStyle name="표준 5 2 5 2 3 3 2 7" xfId="42962"/>
    <cellStyle name="표준 5 2 5 2 3 3 3" xfId="7900"/>
    <cellStyle name="표준 5 2 5 2 3 3 3 2" xfId="28606"/>
    <cellStyle name="표준 5 2 5 2 3 3 3 3" xfId="36817"/>
    <cellStyle name="표준 5 2 5 2 3 3 3 4" xfId="45010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1"/>
    <cellStyle name="표준 5 2 5 2 3 3 9" xfId="40914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7"/>
    <cellStyle name="표준 5 2 5 2 3 4 2 2 4" xfId="47570"/>
    <cellStyle name="표준 5 2 5 2 3 4 2 3" xfId="18812"/>
    <cellStyle name="표준 5 2 5 2 3 4 2 4" xfId="22974"/>
    <cellStyle name="표준 5 2 5 2 3 4 2 5" xfId="27070"/>
    <cellStyle name="표준 5 2 5 2 3 4 2 6" xfId="35281"/>
    <cellStyle name="표준 5 2 5 2 3 4 2 7" xfId="43474"/>
    <cellStyle name="표준 5 2 5 2 3 4 3" xfId="8412"/>
    <cellStyle name="표준 5 2 5 2 3 4 3 2" xfId="29118"/>
    <cellStyle name="표준 5 2 5 2 3 4 3 3" xfId="37329"/>
    <cellStyle name="표준 5 2 5 2 3 4 3 4" xfId="45522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3"/>
    <cellStyle name="표준 5 2 5 2 3 4 9" xfId="41426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9"/>
    <cellStyle name="표준 5 2 5 2 3 5 2 2 4" xfId="48082"/>
    <cellStyle name="표준 5 2 5 2 3 5 2 3" xfId="19324"/>
    <cellStyle name="표준 5 2 5 2 3 5 2 4" xfId="23486"/>
    <cellStyle name="표준 5 2 5 2 3 5 2 5" xfId="27582"/>
    <cellStyle name="표준 5 2 5 2 3 5 2 6" xfId="35793"/>
    <cellStyle name="표준 5 2 5 2 3 5 2 7" xfId="43986"/>
    <cellStyle name="표준 5 2 5 2 3 5 3" xfId="8924"/>
    <cellStyle name="표준 5 2 5 2 3 5 3 2" xfId="29630"/>
    <cellStyle name="표준 5 2 5 2 3 5 3 3" xfId="37841"/>
    <cellStyle name="표준 5 2 5 2 3 5 3 4" xfId="46034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5"/>
    <cellStyle name="표준 5 2 5 2 3 5 9" xfId="41938"/>
    <cellStyle name="표준 5 2 5 2 3 6" xfId="9436"/>
    <cellStyle name="표준 5 2 5 2 3 6 2" xfId="13548"/>
    <cellStyle name="표준 5 2 5 2 3 6 2 2" xfId="30142"/>
    <cellStyle name="표준 5 2 5 2 3 6 2 3" xfId="38353"/>
    <cellStyle name="표준 5 2 5 2 3 6 2 4" xfId="46546"/>
    <cellStyle name="표준 5 2 5 2 3 6 3" xfId="17788"/>
    <cellStyle name="표준 5 2 5 2 3 6 4" xfId="21950"/>
    <cellStyle name="표준 5 2 5 2 3 6 5" xfId="26046"/>
    <cellStyle name="표준 5 2 5 2 3 6 6" xfId="34257"/>
    <cellStyle name="표준 5 2 5 2 3 6 7" xfId="42450"/>
    <cellStyle name="표준 5 2 5 2 3 7" xfId="7388"/>
    <cellStyle name="표준 5 2 5 2 3 7 2" xfId="28094"/>
    <cellStyle name="표준 5 2 5 2 3 7 3" xfId="36305"/>
    <cellStyle name="표준 5 2 5 2 3 7 4" xfId="44498"/>
    <cellStyle name="표준 5 2 5 2 3 8" xfId="11500"/>
    <cellStyle name="표준 5 2 5 2 3 9" xfId="15740"/>
    <cellStyle name="표준 5 2 5 2 4" xfId="661"/>
    <cellStyle name="표준 5 2 5 2 4 10" xfId="24126"/>
    <cellStyle name="표준 5 2 5 2 4 11" xfId="32337"/>
    <cellStyle name="표준 5 2 5 2 4 12" xfId="40530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3"/>
    <cellStyle name="표준 5 2 5 2 4 2 2 2 4" xfId="47186"/>
    <cellStyle name="표준 5 2 5 2 4 2 2 3" xfId="18428"/>
    <cellStyle name="표준 5 2 5 2 4 2 2 4" xfId="22590"/>
    <cellStyle name="표준 5 2 5 2 4 2 2 5" xfId="26686"/>
    <cellStyle name="표준 5 2 5 2 4 2 2 6" xfId="34897"/>
    <cellStyle name="표준 5 2 5 2 4 2 2 7" xfId="43090"/>
    <cellStyle name="표준 5 2 5 2 4 2 3" xfId="8028"/>
    <cellStyle name="표준 5 2 5 2 4 2 3 2" xfId="28734"/>
    <cellStyle name="표준 5 2 5 2 4 2 3 3" xfId="36945"/>
    <cellStyle name="표준 5 2 5 2 4 2 3 4" xfId="45138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9"/>
    <cellStyle name="표준 5 2 5 2 4 2 9" xfId="41042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5"/>
    <cellStyle name="표준 5 2 5 2 4 3 2 2 4" xfId="47698"/>
    <cellStyle name="표준 5 2 5 2 4 3 2 3" xfId="18940"/>
    <cellStyle name="표준 5 2 5 2 4 3 2 4" xfId="23102"/>
    <cellStyle name="표준 5 2 5 2 4 3 2 5" xfId="27198"/>
    <cellStyle name="표준 5 2 5 2 4 3 2 6" xfId="35409"/>
    <cellStyle name="표준 5 2 5 2 4 3 2 7" xfId="43602"/>
    <cellStyle name="표준 5 2 5 2 4 3 3" xfId="8540"/>
    <cellStyle name="표준 5 2 5 2 4 3 3 2" xfId="29246"/>
    <cellStyle name="표준 5 2 5 2 4 3 3 3" xfId="37457"/>
    <cellStyle name="표준 5 2 5 2 4 3 3 4" xfId="45650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1"/>
    <cellStyle name="표준 5 2 5 2 4 3 9" xfId="41554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7"/>
    <cellStyle name="표준 5 2 5 2 4 4 2 2 4" xfId="48210"/>
    <cellStyle name="표준 5 2 5 2 4 4 2 3" xfId="19452"/>
    <cellStyle name="표준 5 2 5 2 4 4 2 4" xfId="23614"/>
    <cellStyle name="표준 5 2 5 2 4 4 2 5" xfId="27710"/>
    <cellStyle name="표준 5 2 5 2 4 4 2 6" xfId="35921"/>
    <cellStyle name="표준 5 2 5 2 4 4 2 7" xfId="44114"/>
    <cellStyle name="표준 5 2 5 2 4 4 3" xfId="9052"/>
    <cellStyle name="표준 5 2 5 2 4 4 3 2" xfId="29758"/>
    <cellStyle name="표준 5 2 5 2 4 4 3 3" xfId="37969"/>
    <cellStyle name="표준 5 2 5 2 4 4 3 4" xfId="46162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3"/>
    <cellStyle name="표준 5 2 5 2 4 4 9" xfId="42066"/>
    <cellStyle name="표준 5 2 5 2 4 5" xfId="9564"/>
    <cellStyle name="표준 5 2 5 2 4 5 2" xfId="13676"/>
    <cellStyle name="표준 5 2 5 2 4 5 2 2" xfId="30270"/>
    <cellStyle name="표준 5 2 5 2 4 5 2 3" xfId="38481"/>
    <cellStyle name="표준 5 2 5 2 4 5 2 4" xfId="46674"/>
    <cellStyle name="표준 5 2 5 2 4 5 3" xfId="17916"/>
    <cellStyle name="표준 5 2 5 2 4 5 4" xfId="22078"/>
    <cellStyle name="표준 5 2 5 2 4 5 5" xfId="26174"/>
    <cellStyle name="표준 5 2 5 2 4 5 6" xfId="34385"/>
    <cellStyle name="표준 5 2 5 2 4 5 7" xfId="42578"/>
    <cellStyle name="표준 5 2 5 2 4 6" xfId="7516"/>
    <cellStyle name="표준 5 2 5 2 4 6 2" xfId="28222"/>
    <cellStyle name="표준 5 2 5 2 4 6 3" xfId="36433"/>
    <cellStyle name="표준 5 2 5 2 4 6 4" xfId="44626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7"/>
    <cellStyle name="표준 5 2 5 2 5 2 2 4" xfId="46930"/>
    <cellStyle name="표준 5 2 5 2 5 2 3" xfId="18172"/>
    <cellStyle name="표준 5 2 5 2 5 2 4" xfId="22334"/>
    <cellStyle name="표준 5 2 5 2 5 2 5" xfId="26430"/>
    <cellStyle name="표준 5 2 5 2 5 2 6" xfId="34641"/>
    <cellStyle name="표준 5 2 5 2 5 2 7" xfId="42834"/>
    <cellStyle name="표준 5 2 5 2 5 3" xfId="7772"/>
    <cellStyle name="표준 5 2 5 2 5 3 2" xfId="28478"/>
    <cellStyle name="표준 5 2 5 2 5 3 3" xfId="36689"/>
    <cellStyle name="표준 5 2 5 2 5 3 4" xfId="44882"/>
    <cellStyle name="표준 5 2 5 2 5 4" xfId="11884"/>
    <cellStyle name="표준 5 2 5 2 5 5" xfId="16124"/>
    <cellStyle name="표준 5 2 5 2 5 6" xfId="20286"/>
    <cellStyle name="표준 5 2 5 2 5 7" xfId="24382"/>
    <cellStyle name="표준 5 2 5 2 5 8" xfId="32593"/>
    <cellStyle name="표준 5 2 5 2 5 9" xfId="40786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9"/>
    <cellStyle name="표준 5 2 5 2 6 2 2 4" xfId="47442"/>
    <cellStyle name="표준 5 2 5 2 6 2 3" xfId="18684"/>
    <cellStyle name="표준 5 2 5 2 6 2 4" xfId="22846"/>
    <cellStyle name="표준 5 2 5 2 6 2 5" xfId="26942"/>
    <cellStyle name="표준 5 2 5 2 6 2 6" xfId="35153"/>
    <cellStyle name="표준 5 2 5 2 6 2 7" xfId="43346"/>
    <cellStyle name="표준 5 2 5 2 6 3" xfId="8284"/>
    <cellStyle name="표준 5 2 5 2 6 3 2" xfId="28990"/>
    <cellStyle name="표준 5 2 5 2 6 3 3" xfId="37201"/>
    <cellStyle name="표준 5 2 5 2 6 3 4" xfId="45394"/>
    <cellStyle name="표준 5 2 5 2 6 4" xfId="12396"/>
    <cellStyle name="표준 5 2 5 2 6 5" xfId="16636"/>
    <cellStyle name="표준 5 2 5 2 6 6" xfId="20798"/>
    <cellStyle name="표준 5 2 5 2 6 7" xfId="24894"/>
    <cellStyle name="표준 5 2 5 2 6 8" xfId="33105"/>
    <cellStyle name="표준 5 2 5 2 6 9" xfId="41298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1"/>
    <cellStyle name="표준 5 2 5 2 7 2 2 4" xfId="47954"/>
    <cellStyle name="표준 5 2 5 2 7 2 3" xfId="19196"/>
    <cellStyle name="표준 5 2 5 2 7 2 4" xfId="23358"/>
    <cellStyle name="표준 5 2 5 2 7 2 5" xfId="27454"/>
    <cellStyle name="표준 5 2 5 2 7 2 6" xfId="35665"/>
    <cellStyle name="표준 5 2 5 2 7 2 7" xfId="43858"/>
    <cellStyle name="표준 5 2 5 2 7 3" xfId="8796"/>
    <cellStyle name="표준 5 2 5 2 7 3 2" xfId="29502"/>
    <cellStyle name="표준 5 2 5 2 7 3 3" xfId="37713"/>
    <cellStyle name="표준 5 2 5 2 7 3 4" xfId="45906"/>
    <cellStyle name="표준 5 2 5 2 7 4" xfId="12908"/>
    <cellStyle name="표준 5 2 5 2 7 5" xfId="17148"/>
    <cellStyle name="표준 5 2 5 2 7 6" xfId="21310"/>
    <cellStyle name="표준 5 2 5 2 7 7" xfId="25406"/>
    <cellStyle name="표준 5 2 5 2 7 8" xfId="33617"/>
    <cellStyle name="표준 5 2 5 2 7 9" xfId="41810"/>
    <cellStyle name="표준 5 2 5 2 8" xfId="7033"/>
    <cellStyle name="표준 5 2 5 2 8 2" xfId="9308"/>
    <cellStyle name="표준 5 2 5 2 8 2 2" xfId="30014"/>
    <cellStyle name="표준 5 2 5 2 8 2 3" xfId="38225"/>
    <cellStyle name="표준 5 2 5 2 8 2 4" xfId="46418"/>
    <cellStyle name="표준 5 2 5 2 8 3" xfId="13420"/>
    <cellStyle name="표준 5 2 5 2 8 4" xfId="17660"/>
    <cellStyle name="표준 5 2 5 2 8 5" xfId="21822"/>
    <cellStyle name="표준 5 2 5 2 8 6" xfId="25918"/>
    <cellStyle name="표준 5 2 5 2 8 7" xfId="34129"/>
    <cellStyle name="표준 5 2 5 2 8 8" xfId="42322"/>
    <cellStyle name="표준 5 2 5 2 9" xfId="7145"/>
    <cellStyle name="표준 5 2 5 2 9 2" xfId="27966"/>
    <cellStyle name="표준 5 2 5 2 9 3" xfId="36177"/>
    <cellStyle name="표준 5 2 5 2 9 4" xfId="44370"/>
    <cellStyle name="표준 5 2 5 20" xfId="49651"/>
    <cellStyle name="표준 5 2 5 3" xfId="437"/>
    <cellStyle name="표준 5 2 5 3 10" xfId="15644"/>
    <cellStyle name="표준 5 2 5 3 11" xfId="19806"/>
    <cellStyle name="표준 5 2 5 3 12" xfId="23902"/>
    <cellStyle name="표준 5 2 5 3 13" xfId="32113"/>
    <cellStyle name="표준 5 2 5 3 14" xfId="40306"/>
    <cellStyle name="표준 5 2 5 3 2" xfId="565"/>
    <cellStyle name="표준 5 2 5 3 2 10" xfId="19934"/>
    <cellStyle name="표준 5 2 5 3 2 11" xfId="24030"/>
    <cellStyle name="표준 5 2 5 3 2 12" xfId="32241"/>
    <cellStyle name="표준 5 2 5 3 2 13" xfId="40434"/>
    <cellStyle name="표준 5 2 5 3 2 2" xfId="821"/>
    <cellStyle name="표준 5 2 5 3 2 2 10" xfId="24286"/>
    <cellStyle name="표준 5 2 5 3 2 2 11" xfId="32497"/>
    <cellStyle name="표준 5 2 5 3 2 2 12" xfId="40690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3"/>
    <cellStyle name="표준 5 2 5 3 2 2 2 2 2 4" xfId="47346"/>
    <cellStyle name="표준 5 2 5 3 2 2 2 2 3" xfId="18588"/>
    <cellStyle name="표준 5 2 5 3 2 2 2 2 4" xfId="22750"/>
    <cellStyle name="표준 5 2 5 3 2 2 2 2 5" xfId="26846"/>
    <cellStyle name="표준 5 2 5 3 2 2 2 2 6" xfId="35057"/>
    <cellStyle name="표준 5 2 5 3 2 2 2 2 7" xfId="43250"/>
    <cellStyle name="표준 5 2 5 3 2 2 2 3" xfId="8188"/>
    <cellStyle name="표준 5 2 5 3 2 2 2 3 2" xfId="28894"/>
    <cellStyle name="표준 5 2 5 3 2 2 2 3 3" xfId="37105"/>
    <cellStyle name="표준 5 2 5 3 2 2 2 3 4" xfId="45298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9"/>
    <cellStyle name="표준 5 2 5 3 2 2 2 9" xfId="41202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5"/>
    <cellStyle name="표준 5 2 5 3 2 2 3 2 2 4" xfId="47858"/>
    <cellStyle name="표준 5 2 5 3 2 2 3 2 3" xfId="19100"/>
    <cellStyle name="표준 5 2 5 3 2 2 3 2 4" xfId="23262"/>
    <cellStyle name="표준 5 2 5 3 2 2 3 2 5" xfId="27358"/>
    <cellStyle name="표준 5 2 5 3 2 2 3 2 6" xfId="35569"/>
    <cellStyle name="표준 5 2 5 3 2 2 3 2 7" xfId="43762"/>
    <cellStyle name="표준 5 2 5 3 2 2 3 3" xfId="8700"/>
    <cellStyle name="표준 5 2 5 3 2 2 3 3 2" xfId="29406"/>
    <cellStyle name="표준 5 2 5 3 2 2 3 3 3" xfId="37617"/>
    <cellStyle name="표준 5 2 5 3 2 2 3 3 4" xfId="45810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1"/>
    <cellStyle name="표준 5 2 5 3 2 2 3 9" xfId="41714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7"/>
    <cellStyle name="표준 5 2 5 3 2 2 4 2 2 4" xfId="48370"/>
    <cellStyle name="표준 5 2 5 3 2 2 4 2 3" xfId="19612"/>
    <cellStyle name="표준 5 2 5 3 2 2 4 2 4" xfId="23774"/>
    <cellStyle name="표준 5 2 5 3 2 2 4 2 5" xfId="27870"/>
    <cellStyle name="표준 5 2 5 3 2 2 4 2 6" xfId="36081"/>
    <cellStyle name="표준 5 2 5 3 2 2 4 2 7" xfId="44274"/>
    <cellStyle name="표준 5 2 5 3 2 2 4 3" xfId="9212"/>
    <cellStyle name="표준 5 2 5 3 2 2 4 3 2" xfId="29918"/>
    <cellStyle name="표준 5 2 5 3 2 2 4 3 3" xfId="38129"/>
    <cellStyle name="표준 5 2 5 3 2 2 4 3 4" xfId="46322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3"/>
    <cellStyle name="표준 5 2 5 3 2 2 4 9" xfId="42226"/>
    <cellStyle name="표준 5 2 5 3 2 2 5" xfId="9724"/>
    <cellStyle name="표준 5 2 5 3 2 2 5 2" xfId="13836"/>
    <cellStyle name="표준 5 2 5 3 2 2 5 2 2" xfId="30430"/>
    <cellStyle name="표준 5 2 5 3 2 2 5 2 3" xfId="38641"/>
    <cellStyle name="표준 5 2 5 3 2 2 5 2 4" xfId="46834"/>
    <cellStyle name="표준 5 2 5 3 2 2 5 3" xfId="18076"/>
    <cellStyle name="표준 5 2 5 3 2 2 5 4" xfId="22238"/>
    <cellStyle name="표준 5 2 5 3 2 2 5 5" xfId="26334"/>
    <cellStyle name="표준 5 2 5 3 2 2 5 6" xfId="34545"/>
    <cellStyle name="표준 5 2 5 3 2 2 5 7" xfId="42738"/>
    <cellStyle name="표준 5 2 5 3 2 2 6" xfId="7676"/>
    <cellStyle name="표준 5 2 5 3 2 2 6 2" xfId="28382"/>
    <cellStyle name="표준 5 2 5 3 2 2 6 3" xfId="36593"/>
    <cellStyle name="표준 5 2 5 3 2 2 6 4" xfId="44786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7"/>
    <cellStyle name="표준 5 2 5 3 2 3 2 2 4" xfId="47090"/>
    <cellStyle name="표준 5 2 5 3 2 3 2 3" xfId="18332"/>
    <cellStyle name="표준 5 2 5 3 2 3 2 4" xfId="22494"/>
    <cellStyle name="표준 5 2 5 3 2 3 2 5" xfId="26590"/>
    <cellStyle name="표준 5 2 5 3 2 3 2 6" xfId="34801"/>
    <cellStyle name="표준 5 2 5 3 2 3 2 7" xfId="42994"/>
    <cellStyle name="표준 5 2 5 3 2 3 3" xfId="7932"/>
    <cellStyle name="표준 5 2 5 3 2 3 3 2" xfId="28638"/>
    <cellStyle name="표준 5 2 5 3 2 3 3 3" xfId="36849"/>
    <cellStyle name="표준 5 2 5 3 2 3 3 4" xfId="45042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3"/>
    <cellStyle name="표준 5 2 5 3 2 3 9" xfId="40946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9"/>
    <cellStyle name="표준 5 2 5 3 2 4 2 2 4" xfId="47602"/>
    <cellStyle name="표준 5 2 5 3 2 4 2 3" xfId="18844"/>
    <cellStyle name="표준 5 2 5 3 2 4 2 4" xfId="23006"/>
    <cellStyle name="표준 5 2 5 3 2 4 2 5" xfId="27102"/>
    <cellStyle name="표준 5 2 5 3 2 4 2 6" xfId="35313"/>
    <cellStyle name="표준 5 2 5 3 2 4 2 7" xfId="43506"/>
    <cellStyle name="표준 5 2 5 3 2 4 3" xfId="8444"/>
    <cellStyle name="표준 5 2 5 3 2 4 3 2" xfId="29150"/>
    <cellStyle name="표준 5 2 5 3 2 4 3 3" xfId="37361"/>
    <cellStyle name="표준 5 2 5 3 2 4 3 4" xfId="45554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5"/>
    <cellStyle name="표준 5 2 5 3 2 4 9" xfId="41458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1"/>
    <cellStyle name="표준 5 2 5 3 2 5 2 2 4" xfId="48114"/>
    <cellStyle name="표준 5 2 5 3 2 5 2 3" xfId="19356"/>
    <cellStyle name="표준 5 2 5 3 2 5 2 4" xfId="23518"/>
    <cellStyle name="표준 5 2 5 3 2 5 2 5" xfId="27614"/>
    <cellStyle name="표준 5 2 5 3 2 5 2 6" xfId="35825"/>
    <cellStyle name="표준 5 2 5 3 2 5 2 7" xfId="44018"/>
    <cellStyle name="표준 5 2 5 3 2 5 3" xfId="8956"/>
    <cellStyle name="표준 5 2 5 3 2 5 3 2" xfId="29662"/>
    <cellStyle name="표준 5 2 5 3 2 5 3 3" xfId="37873"/>
    <cellStyle name="표준 5 2 5 3 2 5 3 4" xfId="46066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7"/>
    <cellStyle name="표준 5 2 5 3 2 5 9" xfId="41970"/>
    <cellStyle name="표준 5 2 5 3 2 6" xfId="9468"/>
    <cellStyle name="표준 5 2 5 3 2 6 2" xfId="13580"/>
    <cellStyle name="표준 5 2 5 3 2 6 2 2" xfId="30174"/>
    <cellStyle name="표준 5 2 5 3 2 6 2 3" xfId="38385"/>
    <cellStyle name="표준 5 2 5 3 2 6 2 4" xfId="46578"/>
    <cellStyle name="표준 5 2 5 3 2 6 3" xfId="17820"/>
    <cellStyle name="표준 5 2 5 3 2 6 4" xfId="21982"/>
    <cellStyle name="표준 5 2 5 3 2 6 5" xfId="26078"/>
    <cellStyle name="표준 5 2 5 3 2 6 6" xfId="34289"/>
    <cellStyle name="표준 5 2 5 3 2 6 7" xfId="42482"/>
    <cellStyle name="표준 5 2 5 3 2 7" xfId="7420"/>
    <cellStyle name="표준 5 2 5 3 2 7 2" xfId="28126"/>
    <cellStyle name="표준 5 2 5 3 2 7 3" xfId="36337"/>
    <cellStyle name="표준 5 2 5 3 2 7 4" xfId="44530"/>
    <cellStyle name="표준 5 2 5 3 2 8" xfId="11532"/>
    <cellStyle name="표준 5 2 5 3 2 9" xfId="15772"/>
    <cellStyle name="표준 5 2 5 3 3" xfId="693"/>
    <cellStyle name="표준 5 2 5 3 3 10" xfId="24158"/>
    <cellStyle name="표준 5 2 5 3 3 11" xfId="32369"/>
    <cellStyle name="표준 5 2 5 3 3 12" xfId="40562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5"/>
    <cellStyle name="표준 5 2 5 3 3 2 2 2 4" xfId="47218"/>
    <cellStyle name="표준 5 2 5 3 3 2 2 3" xfId="18460"/>
    <cellStyle name="표준 5 2 5 3 3 2 2 4" xfId="22622"/>
    <cellStyle name="표준 5 2 5 3 3 2 2 5" xfId="26718"/>
    <cellStyle name="표준 5 2 5 3 3 2 2 6" xfId="34929"/>
    <cellStyle name="표준 5 2 5 3 3 2 2 7" xfId="43122"/>
    <cellStyle name="표준 5 2 5 3 3 2 3" xfId="8060"/>
    <cellStyle name="표준 5 2 5 3 3 2 3 2" xfId="28766"/>
    <cellStyle name="표준 5 2 5 3 3 2 3 3" xfId="36977"/>
    <cellStyle name="표준 5 2 5 3 3 2 3 4" xfId="45170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1"/>
    <cellStyle name="표준 5 2 5 3 3 2 9" xfId="41074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7"/>
    <cellStyle name="표준 5 2 5 3 3 3 2 2 4" xfId="47730"/>
    <cellStyle name="표준 5 2 5 3 3 3 2 3" xfId="18972"/>
    <cellStyle name="표준 5 2 5 3 3 3 2 4" xfId="23134"/>
    <cellStyle name="표준 5 2 5 3 3 3 2 5" xfId="27230"/>
    <cellStyle name="표준 5 2 5 3 3 3 2 6" xfId="35441"/>
    <cellStyle name="표준 5 2 5 3 3 3 2 7" xfId="43634"/>
    <cellStyle name="표준 5 2 5 3 3 3 3" xfId="8572"/>
    <cellStyle name="표준 5 2 5 3 3 3 3 2" xfId="29278"/>
    <cellStyle name="표준 5 2 5 3 3 3 3 3" xfId="37489"/>
    <cellStyle name="표준 5 2 5 3 3 3 3 4" xfId="45682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3"/>
    <cellStyle name="표준 5 2 5 3 3 3 9" xfId="41586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9"/>
    <cellStyle name="표준 5 2 5 3 3 4 2 2 4" xfId="48242"/>
    <cellStyle name="표준 5 2 5 3 3 4 2 3" xfId="19484"/>
    <cellStyle name="표준 5 2 5 3 3 4 2 4" xfId="23646"/>
    <cellStyle name="표준 5 2 5 3 3 4 2 5" xfId="27742"/>
    <cellStyle name="표준 5 2 5 3 3 4 2 6" xfId="35953"/>
    <cellStyle name="표준 5 2 5 3 3 4 2 7" xfId="44146"/>
    <cellStyle name="표준 5 2 5 3 3 4 3" xfId="9084"/>
    <cellStyle name="표준 5 2 5 3 3 4 3 2" xfId="29790"/>
    <cellStyle name="표준 5 2 5 3 3 4 3 3" xfId="38001"/>
    <cellStyle name="표준 5 2 5 3 3 4 3 4" xfId="46194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5"/>
    <cellStyle name="표준 5 2 5 3 3 4 9" xfId="42098"/>
    <cellStyle name="표준 5 2 5 3 3 5" xfId="9596"/>
    <cellStyle name="표준 5 2 5 3 3 5 2" xfId="13708"/>
    <cellStyle name="표준 5 2 5 3 3 5 2 2" xfId="30302"/>
    <cellStyle name="표준 5 2 5 3 3 5 2 3" xfId="38513"/>
    <cellStyle name="표준 5 2 5 3 3 5 2 4" xfId="46706"/>
    <cellStyle name="표준 5 2 5 3 3 5 3" xfId="17948"/>
    <cellStyle name="표준 5 2 5 3 3 5 4" xfId="22110"/>
    <cellStyle name="표준 5 2 5 3 3 5 5" xfId="26206"/>
    <cellStyle name="표준 5 2 5 3 3 5 6" xfId="34417"/>
    <cellStyle name="표준 5 2 5 3 3 5 7" xfId="42610"/>
    <cellStyle name="표준 5 2 5 3 3 6" xfId="7548"/>
    <cellStyle name="표준 5 2 5 3 3 6 2" xfId="28254"/>
    <cellStyle name="표준 5 2 5 3 3 6 3" xfId="36465"/>
    <cellStyle name="표준 5 2 5 3 3 6 4" xfId="44658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9"/>
    <cellStyle name="표준 5 2 5 3 4 2 2 4" xfId="46962"/>
    <cellStyle name="표준 5 2 5 3 4 2 3" xfId="18204"/>
    <cellStyle name="표준 5 2 5 3 4 2 4" xfId="22366"/>
    <cellStyle name="표준 5 2 5 3 4 2 5" xfId="26462"/>
    <cellStyle name="표준 5 2 5 3 4 2 6" xfId="34673"/>
    <cellStyle name="표준 5 2 5 3 4 2 7" xfId="42866"/>
    <cellStyle name="표준 5 2 5 3 4 3" xfId="7804"/>
    <cellStyle name="표준 5 2 5 3 4 3 2" xfId="28510"/>
    <cellStyle name="표준 5 2 5 3 4 3 3" xfId="36721"/>
    <cellStyle name="표준 5 2 5 3 4 3 4" xfId="44914"/>
    <cellStyle name="표준 5 2 5 3 4 4" xfId="11916"/>
    <cellStyle name="표준 5 2 5 3 4 5" xfId="16156"/>
    <cellStyle name="표준 5 2 5 3 4 6" xfId="20318"/>
    <cellStyle name="표준 5 2 5 3 4 7" xfId="24414"/>
    <cellStyle name="표준 5 2 5 3 4 8" xfId="32625"/>
    <cellStyle name="표준 5 2 5 3 4 9" xfId="40818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1"/>
    <cellStyle name="표준 5 2 5 3 5 2 2 4" xfId="47474"/>
    <cellStyle name="표준 5 2 5 3 5 2 3" xfId="18716"/>
    <cellStyle name="표준 5 2 5 3 5 2 4" xfId="22878"/>
    <cellStyle name="표준 5 2 5 3 5 2 5" xfId="26974"/>
    <cellStyle name="표준 5 2 5 3 5 2 6" xfId="35185"/>
    <cellStyle name="표준 5 2 5 3 5 2 7" xfId="43378"/>
    <cellStyle name="표준 5 2 5 3 5 3" xfId="8316"/>
    <cellStyle name="표준 5 2 5 3 5 3 2" xfId="29022"/>
    <cellStyle name="표준 5 2 5 3 5 3 3" xfId="37233"/>
    <cellStyle name="표준 5 2 5 3 5 3 4" xfId="45426"/>
    <cellStyle name="표준 5 2 5 3 5 4" xfId="12428"/>
    <cellStyle name="표준 5 2 5 3 5 5" xfId="16668"/>
    <cellStyle name="표준 5 2 5 3 5 6" xfId="20830"/>
    <cellStyle name="표준 5 2 5 3 5 7" xfId="24926"/>
    <cellStyle name="표준 5 2 5 3 5 8" xfId="33137"/>
    <cellStyle name="표준 5 2 5 3 5 9" xfId="41330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3"/>
    <cellStyle name="표준 5 2 5 3 6 2 2 4" xfId="47986"/>
    <cellStyle name="표준 5 2 5 3 6 2 3" xfId="19228"/>
    <cellStyle name="표준 5 2 5 3 6 2 4" xfId="23390"/>
    <cellStyle name="표준 5 2 5 3 6 2 5" xfId="27486"/>
    <cellStyle name="표준 5 2 5 3 6 2 6" xfId="35697"/>
    <cellStyle name="표준 5 2 5 3 6 2 7" xfId="43890"/>
    <cellStyle name="표준 5 2 5 3 6 3" xfId="8828"/>
    <cellStyle name="표준 5 2 5 3 6 3 2" xfId="29534"/>
    <cellStyle name="표준 5 2 5 3 6 3 3" xfId="37745"/>
    <cellStyle name="표준 5 2 5 3 6 3 4" xfId="45938"/>
    <cellStyle name="표준 5 2 5 3 6 4" xfId="12940"/>
    <cellStyle name="표준 5 2 5 3 6 5" xfId="17180"/>
    <cellStyle name="표준 5 2 5 3 6 6" xfId="21342"/>
    <cellStyle name="표준 5 2 5 3 6 7" xfId="25438"/>
    <cellStyle name="표준 5 2 5 3 6 8" xfId="33649"/>
    <cellStyle name="표준 5 2 5 3 6 9" xfId="41842"/>
    <cellStyle name="표준 5 2 5 3 7" xfId="9340"/>
    <cellStyle name="표준 5 2 5 3 7 2" xfId="13452"/>
    <cellStyle name="표준 5 2 5 3 7 2 2" xfId="30046"/>
    <cellStyle name="표준 5 2 5 3 7 2 3" xfId="38257"/>
    <cellStyle name="표준 5 2 5 3 7 2 4" xfId="46450"/>
    <cellStyle name="표준 5 2 5 3 7 3" xfId="17692"/>
    <cellStyle name="표준 5 2 5 3 7 4" xfId="21854"/>
    <cellStyle name="표준 5 2 5 3 7 5" xfId="25950"/>
    <cellStyle name="표준 5 2 5 3 7 6" xfId="34161"/>
    <cellStyle name="표준 5 2 5 3 7 7" xfId="42354"/>
    <cellStyle name="표준 5 2 5 3 8" xfId="7292"/>
    <cellStyle name="표준 5 2 5 3 8 2" xfId="27998"/>
    <cellStyle name="표준 5 2 5 3 8 3" xfId="36209"/>
    <cellStyle name="표준 5 2 5 3 8 4" xfId="44402"/>
    <cellStyle name="표준 5 2 5 3 9" xfId="11404"/>
    <cellStyle name="표준 5 2 5 4" xfId="501"/>
    <cellStyle name="표준 5 2 5 4 10" xfId="19870"/>
    <cellStyle name="표준 5 2 5 4 11" xfId="23966"/>
    <cellStyle name="표준 5 2 5 4 12" xfId="32177"/>
    <cellStyle name="표준 5 2 5 4 13" xfId="40370"/>
    <cellStyle name="표준 5 2 5 4 2" xfId="757"/>
    <cellStyle name="표준 5 2 5 4 2 10" xfId="24222"/>
    <cellStyle name="표준 5 2 5 4 2 11" xfId="32433"/>
    <cellStyle name="표준 5 2 5 4 2 12" xfId="40626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9"/>
    <cellStyle name="표준 5 2 5 4 2 2 2 2 4" xfId="47282"/>
    <cellStyle name="표준 5 2 5 4 2 2 2 3" xfId="18524"/>
    <cellStyle name="표준 5 2 5 4 2 2 2 4" xfId="22686"/>
    <cellStyle name="표준 5 2 5 4 2 2 2 5" xfId="26782"/>
    <cellStyle name="표준 5 2 5 4 2 2 2 6" xfId="34993"/>
    <cellStyle name="표준 5 2 5 4 2 2 2 7" xfId="43186"/>
    <cellStyle name="표준 5 2 5 4 2 2 3" xfId="8124"/>
    <cellStyle name="표준 5 2 5 4 2 2 3 2" xfId="28830"/>
    <cellStyle name="표준 5 2 5 4 2 2 3 3" xfId="37041"/>
    <cellStyle name="표준 5 2 5 4 2 2 3 4" xfId="45234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5"/>
    <cellStyle name="표준 5 2 5 4 2 2 9" xfId="41138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1"/>
    <cellStyle name="표준 5 2 5 4 2 3 2 2 4" xfId="47794"/>
    <cellStyle name="표준 5 2 5 4 2 3 2 3" xfId="19036"/>
    <cellStyle name="표준 5 2 5 4 2 3 2 4" xfId="23198"/>
    <cellStyle name="표준 5 2 5 4 2 3 2 5" xfId="27294"/>
    <cellStyle name="표준 5 2 5 4 2 3 2 6" xfId="35505"/>
    <cellStyle name="표준 5 2 5 4 2 3 2 7" xfId="43698"/>
    <cellStyle name="표준 5 2 5 4 2 3 3" xfId="8636"/>
    <cellStyle name="표준 5 2 5 4 2 3 3 2" xfId="29342"/>
    <cellStyle name="표준 5 2 5 4 2 3 3 3" xfId="37553"/>
    <cellStyle name="표준 5 2 5 4 2 3 3 4" xfId="45746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7"/>
    <cellStyle name="표준 5 2 5 4 2 3 9" xfId="41650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3"/>
    <cellStyle name="표준 5 2 5 4 2 4 2 2 4" xfId="48306"/>
    <cellStyle name="표준 5 2 5 4 2 4 2 3" xfId="19548"/>
    <cellStyle name="표준 5 2 5 4 2 4 2 4" xfId="23710"/>
    <cellStyle name="표준 5 2 5 4 2 4 2 5" xfId="27806"/>
    <cellStyle name="표준 5 2 5 4 2 4 2 6" xfId="36017"/>
    <cellStyle name="표준 5 2 5 4 2 4 2 7" xfId="44210"/>
    <cellStyle name="표준 5 2 5 4 2 4 3" xfId="9148"/>
    <cellStyle name="표준 5 2 5 4 2 4 3 2" xfId="29854"/>
    <cellStyle name="표준 5 2 5 4 2 4 3 3" xfId="38065"/>
    <cellStyle name="표준 5 2 5 4 2 4 3 4" xfId="46258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9"/>
    <cellStyle name="표준 5 2 5 4 2 4 9" xfId="42162"/>
    <cellStyle name="표준 5 2 5 4 2 5" xfId="9660"/>
    <cellStyle name="표준 5 2 5 4 2 5 2" xfId="13772"/>
    <cellStyle name="표준 5 2 5 4 2 5 2 2" xfId="30366"/>
    <cellStyle name="표준 5 2 5 4 2 5 2 3" xfId="38577"/>
    <cellStyle name="표준 5 2 5 4 2 5 2 4" xfId="46770"/>
    <cellStyle name="표준 5 2 5 4 2 5 3" xfId="18012"/>
    <cellStyle name="표준 5 2 5 4 2 5 4" xfId="22174"/>
    <cellStyle name="표준 5 2 5 4 2 5 5" xfId="26270"/>
    <cellStyle name="표준 5 2 5 4 2 5 6" xfId="34481"/>
    <cellStyle name="표준 5 2 5 4 2 5 7" xfId="42674"/>
    <cellStyle name="표준 5 2 5 4 2 6" xfId="7612"/>
    <cellStyle name="표준 5 2 5 4 2 6 2" xfId="28318"/>
    <cellStyle name="표준 5 2 5 4 2 6 3" xfId="36529"/>
    <cellStyle name="표준 5 2 5 4 2 6 4" xfId="44722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3"/>
    <cellStyle name="표준 5 2 5 4 3 2 2 4" xfId="47026"/>
    <cellStyle name="표준 5 2 5 4 3 2 3" xfId="18268"/>
    <cellStyle name="표준 5 2 5 4 3 2 4" xfId="22430"/>
    <cellStyle name="표준 5 2 5 4 3 2 5" xfId="26526"/>
    <cellStyle name="표준 5 2 5 4 3 2 6" xfId="34737"/>
    <cellStyle name="표준 5 2 5 4 3 2 7" xfId="42930"/>
    <cellStyle name="표준 5 2 5 4 3 3" xfId="7868"/>
    <cellStyle name="표준 5 2 5 4 3 3 2" xfId="28574"/>
    <cellStyle name="표준 5 2 5 4 3 3 3" xfId="36785"/>
    <cellStyle name="표준 5 2 5 4 3 3 4" xfId="44978"/>
    <cellStyle name="표준 5 2 5 4 3 4" xfId="11980"/>
    <cellStyle name="표준 5 2 5 4 3 5" xfId="16220"/>
    <cellStyle name="표준 5 2 5 4 3 6" xfId="20382"/>
    <cellStyle name="표준 5 2 5 4 3 7" xfId="24478"/>
    <cellStyle name="표준 5 2 5 4 3 8" xfId="32689"/>
    <cellStyle name="표준 5 2 5 4 3 9" xfId="40882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5"/>
    <cellStyle name="표준 5 2 5 4 4 2 2 4" xfId="47538"/>
    <cellStyle name="표준 5 2 5 4 4 2 3" xfId="18780"/>
    <cellStyle name="표준 5 2 5 4 4 2 4" xfId="22942"/>
    <cellStyle name="표준 5 2 5 4 4 2 5" xfId="27038"/>
    <cellStyle name="표준 5 2 5 4 4 2 6" xfId="35249"/>
    <cellStyle name="표준 5 2 5 4 4 2 7" xfId="43442"/>
    <cellStyle name="표준 5 2 5 4 4 3" xfId="8380"/>
    <cellStyle name="표준 5 2 5 4 4 3 2" xfId="29086"/>
    <cellStyle name="표준 5 2 5 4 4 3 3" xfId="37297"/>
    <cellStyle name="표준 5 2 5 4 4 3 4" xfId="45490"/>
    <cellStyle name="표준 5 2 5 4 4 4" xfId="12492"/>
    <cellStyle name="표준 5 2 5 4 4 5" xfId="16732"/>
    <cellStyle name="표준 5 2 5 4 4 6" xfId="20894"/>
    <cellStyle name="표준 5 2 5 4 4 7" xfId="24990"/>
    <cellStyle name="표준 5 2 5 4 4 8" xfId="33201"/>
    <cellStyle name="표준 5 2 5 4 4 9" xfId="41394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7"/>
    <cellStyle name="표준 5 2 5 4 5 2 2 4" xfId="48050"/>
    <cellStyle name="표준 5 2 5 4 5 2 3" xfId="19292"/>
    <cellStyle name="표준 5 2 5 4 5 2 4" xfId="23454"/>
    <cellStyle name="표준 5 2 5 4 5 2 5" xfId="27550"/>
    <cellStyle name="표준 5 2 5 4 5 2 6" xfId="35761"/>
    <cellStyle name="표준 5 2 5 4 5 2 7" xfId="43954"/>
    <cellStyle name="표준 5 2 5 4 5 3" xfId="8892"/>
    <cellStyle name="표준 5 2 5 4 5 3 2" xfId="29598"/>
    <cellStyle name="표준 5 2 5 4 5 3 3" xfId="37809"/>
    <cellStyle name="표준 5 2 5 4 5 3 4" xfId="46002"/>
    <cellStyle name="표준 5 2 5 4 5 4" xfId="13004"/>
    <cellStyle name="표준 5 2 5 4 5 5" xfId="17244"/>
    <cellStyle name="표준 5 2 5 4 5 6" xfId="21406"/>
    <cellStyle name="표준 5 2 5 4 5 7" xfId="25502"/>
    <cellStyle name="표준 5 2 5 4 5 8" xfId="33713"/>
    <cellStyle name="표준 5 2 5 4 5 9" xfId="41906"/>
    <cellStyle name="표준 5 2 5 4 6" xfId="9404"/>
    <cellStyle name="표준 5 2 5 4 6 2" xfId="13516"/>
    <cellStyle name="표준 5 2 5 4 6 2 2" xfId="30110"/>
    <cellStyle name="표준 5 2 5 4 6 2 3" xfId="38321"/>
    <cellStyle name="표준 5 2 5 4 6 2 4" xfId="46514"/>
    <cellStyle name="표준 5 2 5 4 6 3" xfId="17756"/>
    <cellStyle name="표준 5 2 5 4 6 4" xfId="21918"/>
    <cellStyle name="표준 5 2 5 4 6 5" xfId="26014"/>
    <cellStyle name="표준 5 2 5 4 6 6" xfId="34225"/>
    <cellStyle name="표준 5 2 5 4 6 7" xfId="42418"/>
    <cellStyle name="표준 5 2 5 4 7" xfId="7356"/>
    <cellStyle name="표준 5 2 5 4 7 2" xfId="28062"/>
    <cellStyle name="표준 5 2 5 4 7 3" xfId="36273"/>
    <cellStyle name="표준 5 2 5 4 7 4" xfId="44466"/>
    <cellStyle name="표준 5 2 5 4 8" xfId="11468"/>
    <cellStyle name="표준 5 2 5 4 9" xfId="15708"/>
    <cellStyle name="표준 5 2 5 5" xfId="629"/>
    <cellStyle name="표준 5 2 5 5 10" xfId="24094"/>
    <cellStyle name="표준 5 2 5 5 11" xfId="32305"/>
    <cellStyle name="표준 5 2 5 5 12" xfId="40498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1"/>
    <cellStyle name="표준 5 2 5 5 2 2 2 4" xfId="47154"/>
    <cellStyle name="표준 5 2 5 5 2 2 3" xfId="18396"/>
    <cellStyle name="표준 5 2 5 5 2 2 4" xfId="22558"/>
    <cellStyle name="표준 5 2 5 5 2 2 5" xfId="26654"/>
    <cellStyle name="표준 5 2 5 5 2 2 6" xfId="34865"/>
    <cellStyle name="표준 5 2 5 5 2 2 7" xfId="43058"/>
    <cellStyle name="표준 5 2 5 5 2 3" xfId="7996"/>
    <cellStyle name="표준 5 2 5 5 2 3 2" xfId="28702"/>
    <cellStyle name="표준 5 2 5 5 2 3 3" xfId="36913"/>
    <cellStyle name="표준 5 2 5 5 2 3 4" xfId="45106"/>
    <cellStyle name="표준 5 2 5 5 2 4" xfId="12108"/>
    <cellStyle name="표준 5 2 5 5 2 5" xfId="16348"/>
    <cellStyle name="표준 5 2 5 5 2 6" xfId="20510"/>
    <cellStyle name="표준 5 2 5 5 2 7" xfId="24606"/>
    <cellStyle name="표준 5 2 5 5 2 8" xfId="32817"/>
    <cellStyle name="표준 5 2 5 5 2 9" xfId="41010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3"/>
    <cellStyle name="표준 5 2 5 5 3 2 2 4" xfId="47666"/>
    <cellStyle name="표준 5 2 5 5 3 2 3" xfId="18908"/>
    <cellStyle name="표준 5 2 5 5 3 2 4" xfId="23070"/>
    <cellStyle name="표준 5 2 5 5 3 2 5" xfId="27166"/>
    <cellStyle name="표준 5 2 5 5 3 2 6" xfId="35377"/>
    <cellStyle name="표준 5 2 5 5 3 2 7" xfId="43570"/>
    <cellStyle name="표준 5 2 5 5 3 3" xfId="8508"/>
    <cellStyle name="표준 5 2 5 5 3 3 2" xfId="29214"/>
    <cellStyle name="표준 5 2 5 5 3 3 3" xfId="37425"/>
    <cellStyle name="표준 5 2 5 5 3 3 4" xfId="45618"/>
    <cellStyle name="표준 5 2 5 5 3 4" xfId="12620"/>
    <cellStyle name="표준 5 2 5 5 3 5" xfId="16860"/>
    <cellStyle name="표준 5 2 5 5 3 6" xfId="21022"/>
    <cellStyle name="표준 5 2 5 5 3 7" xfId="25118"/>
    <cellStyle name="표준 5 2 5 5 3 8" xfId="33329"/>
    <cellStyle name="표준 5 2 5 5 3 9" xfId="41522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5"/>
    <cellStyle name="표준 5 2 5 5 4 2 2 4" xfId="48178"/>
    <cellStyle name="표준 5 2 5 5 4 2 3" xfId="19420"/>
    <cellStyle name="표준 5 2 5 5 4 2 4" xfId="23582"/>
    <cellStyle name="표준 5 2 5 5 4 2 5" xfId="27678"/>
    <cellStyle name="표준 5 2 5 5 4 2 6" xfId="35889"/>
    <cellStyle name="표준 5 2 5 5 4 2 7" xfId="44082"/>
    <cellStyle name="표준 5 2 5 5 4 3" xfId="9020"/>
    <cellStyle name="표준 5 2 5 5 4 3 2" xfId="29726"/>
    <cellStyle name="표준 5 2 5 5 4 3 3" xfId="37937"/>
    <cellStyle name="표준 5 2 5 5 4 3 4" xfId="46130"/>
    <cellStyle name="표준 5 2 5 5 4 4" xfId="13132"/>
    <cellStyle name="표준 5 2 5 5 4 5" xfId="17372"/>
    <cellStyle name="표준 5 2 5 5 4 6" xfId="21534"/>
    <cellStyle name="표준 5 2 5 5 4 7" xfId="25630"/>
    <cellStyle name="표준 5 2 5 5 4 8" xfId="33841"/>
    <cellStyle name="표준 5 2 5 5 4 9" xfId="42034"/>
    <cellStyle name="표준 5 2 5 5 5" xfId="9532"/>
    <cellStyle name="표준 5 2 5 5 5 2" xfId="13644"/>
    <cellStyle name="표준 5 2 5 5 5 2 2" xfId="30238"/>
    <cellStyle name="표준 5 2 5 5 5 2 3" xfId="38449"/>
    <cellStyle name="표준 5 2 5 5 5 2 4" xfId="46642"/>
    <cellStyle name="표준 5 2 5 5 5 3" xfId="17884"/>
    <cellStyle name="표준 5 2 5 5 5 4" xfId="22046"/>
    <cellStyle name="표준 5 2 5 5 5 5" xfId="26142"/>
    <cellStyle name="표준 5 2 5 5 5 6" xfId="34353"/>
    <cellStyle name="표준 5 2 5 5 5 7" xfId="42546"/>
    <cellStyle name="표준 5 2 5 5 6" xfId="7484"/>
    <cellStyle name="표준 5 2 5 5 6 2" xfId="28190"/>
    <cellStyle name="표준 5 2 5 5 6 3" xfId="36401"/>
    <cellStyle name="표준 5 2 5 5 6 4" xfId="44594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5"/>
    <cellStyle name="표준 5 2 5 6 2 2 4" xfId="46898"/>
    <cellStyle name="표준 5 2 5 6 2 3" xfId="18140"/>
    <cellStyle name="표준 5 2 5 6 2 4" xfId="22302"/>
    <cellStyle name="표준 5 2 5 6 2 5" xfId="26398"/>
    <cellStyle name="표준 5 2 5 6 2 6" xfId="34609"/>
    <cellStyle name="표준 5 2 5 6 2 7" xfId="42802"/>
    <cellStyle name="표준 5 2 5 6 3" xfId="7740"/>
    <cellStyle name="표준 5 2 5 6 3 2" xfId="28446"/>
    <cellStyle name="표준 5 2 5 6 3 3" xfId="36657"/>
    <cellStyle name="표준 5 2 5 6 3 4" xfId="44850"/>
    <cellStyle name="표준 5 2 5 6 4" xfId="11852"/>
    <cellStyle name="표준 5 2 5 6 5" xfId="16092"/>
    <cellStyle name="표준 5 2 5 6 6" xfId="20254"/>
    <cellStyle name="표준 5 2 5 6 7" xfId="24350"/>
    <cellStyle name="표준 5 2 5 6 8" xfId="32561"/>
    <cellStyle name="표준 5 2 5 6 9" xfId="40754"/>
    <cellStyle name="표준 5 2 5 7" xfId="1397"/>
    <cellStyle name="표준 5 2 5 7 2" xfId="10300"/>
    <cellStyle name="표준 5 2 5 7 2 2" xfId="14412"/>
    <cellStyle name="표준 5 2 5 7 2 2 2" xfId="31006"/>
    <cellStyle name="표준 5 2 5 7 2 2 3" xfId="39217"/>
    <cellStyle name="표준 5 2 5 7 2 2 4" xfId="47410"/>
    <cellStyle name="표준 5 2 5 7 2 3" xfId="18652"/>
    <cellStyle name="표준 5 2 5 7 2 4" xfId="22814"/>
    <cellStyle name="표준 5 2 5 7 2 5" xfId="26910"/>
    <cellStyle name="표준 5 2 5 7 2 6" xfId="35121"/>
    <cellStyle name="표준 5 2 5 7 2 7" xfId="43314"/>
    <cellStyle name="표준 5 2 5 7 3" xfId="8252"/>
    <cellStyle name="표준 5 2 5 7 3 2" xfId="28958"/>
    <cellStyle name="표준 5 2 5 7 3 3" xfId="37169"/>
    <cellStyle name="표준 5 2 5 7 3 4" xfId="45362"/>
    <cellStyle name="표준 5 2 5 7 4" xfId="12364"/>
    <cellStyle name="표준 5 2 5 7 5" xfId="16604"/>
    <cellStyle name="표준 5 2 5 7 6" xfId="20766"/>
    <cellStyle name="표준 5 2 5 7 7" xfId="24862"/>
    <cellStyle name="표준 5 2 5 7 8" xfId="33073"/>
    <cellStyle name="표준 5 2 5 7 9" xfId="41266"/>
    <cellStyle name="표준 5 2 5 8" xfId="1909"/>
    <cellStyle name="표준 5 2 5 8 2" xfId="10812"/>
    <cellStyle name="표준 5 2 5 8 2 2" xfId="14924"/>
    <cellStyle name="표준 5 2 5 8 2 2 2" xfId="31518"/>
    <cellStyle name="표준 5 2 5 8 2 2 3" xfId="39729"/>
    <cellStyle name="표준 5 2 5 8 2 2 4" xfId="47922"/>
    <cellStyle name="표준 5 2 5 8 2 3" xfId="19164"/>
    <cellStyle name="표준 5 2 5 8 2 4" xfId="23326"/>
    <cellStyle name="표준 5 2 5 8 2 5" xfId="27422"/>
    <cellStyle name="표준 5 2 5 8 2 6" xfId="35633"/>
    <cellStyle name="표준 5 2 5 8 2 7" xfId="43826"/>
    <cellStyle name="표준 5 2 5 8 3" xfId="8764"/>
    <cellStyle name="표준 5 2 5 8 3 2" xfId="29470"/>
    <cellStyle name="표준 5 2 5 8 3 3" xfId="37681"/>
    <cellStyle name="표준 5 2 5 8 3 4" xfId="45874"/>
    <cellStyle name="표준 5 2 5 8 4" xfId="12876"/>
    <cellStyle name="표준 5 2 5 8 5" xfId="17116"/>
    <cellStyle name="표준 5 2 5 8 6" xfId="21278"/>
    <cellStyle name="표준 5 2 5 8 7" xfId="25374"/>
    <cellStyle name="표준 5 2 5 8 8" xfId="33585"/>
    <cellStyle name="표준 5 2 5 8 9" xfId="41778"/>
    <cellStyle name="표준 5 2 5 9" xfId="6226"/>
    <cellStyle name="표준 5 2 5 9 2" xfId="9276"/>
    <cellStyle name="표준 5 2 5 9 2 2" xfId="29982"/>
    <cellStyle name="표준 5 2 5 9 2 3" xfId="38193"/>
    <cellStyle name="표준 5 2 5 9 2 4" xfId="46386"/>
    <cellStyle name="표준 5 2 5 9 3" xfId="13388"/>
    <cellStyle name="표준 5 2 5 9 4" xfId="17628"/>
    <cellStyle name="표준 5 2 5 9 5" xfId="21790"/>
    <cellStyle name="표준 5 2 5 9 6" xfId="25886"/>
    <cellStyle name="표준 5 2 5 9 7" xfId="34097"/>
    <cellStyle name="표준 5 2 5 9 8" xfId="42290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5"/>
    <cellStyle name="표준 5 2 6 19" xfId="40258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9"/>
    <cellStyle name="표준 5 2 6 2 16" xfId="40322"/>
    <cellStyle name="표준 5 2 6 2 2" xfId="581"/>
    <cellStyle name="표준 5 2 6 2 2 10" xfId="19950"/>
    <cellStyle name="표준 5 2 6 2 2 11" xfId="24046"/>
    <cellStyle name="표준 5 2 6 2 2 12" xfId="32257"/>
    <cellStyle name="표준 5 2 6 2 2 13" xfId="40450"/>
    <cellStyle name="표준 5 2 6 2 2 2" xfId="837"/>
    <cellStyle name="표준 5 2 6 2 2 2 10" xfId="24302"/>
    <cellStyle name="표준 5 2 6 2 2 2 11" xfId="32513"/>
    <cellStyle name="표준 5 2 6 2 2 2 12" xfId="40706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9"/>
    <cellStyle name="표준 5 2 6 2 2 2 2 2 2 4" xfId="47362"/>
    <cellStyle name="표준 5 2 6 2 2 2 2 2 3" xfId="18604"/>
    <cellStyle name="표준 5 2 6 2 2 2 2 2 4" xfId="22766"/>
    <cellStyle name="표준 5 2 6 2 2 2 2 2 5" xfId="26862"/>
    <cellStyle name="표준 5 2 6 2 2 2 2 2 6" xfId="35073"/>
    <cellStyle name="표준 5 2 6 2 2 2 2 2 7" xfId="43266"/>
    <cellStyle name="표준 5 2 6 2 2 2 2 3" xfId="8204"/>
    <cellStyle name="표준 5 2 6 2 2 2 2 3 2" xfId="28910"/>
    <cellStyle name="표준 5 2 6 2 2 2 2 3 3" xfId="37121"/>
    <cellStyle name="표준 5 2 6 2 2 2 2 3 4" xfId="45314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5"/>
    <cellStyle name="표준 5 2 6 2 2 2 2 9" xfId="41218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1"/>
    <cellStyle name="표준 5 2 6 2 2 2 3 2 2 4" xfId="47874"/>
    <cellStyle name="표준 5 2 6 2 2 2 3 2 3" xfId="19116"/>
    <cellStyle name="표준 5 2 6 2 2 2 3 2 4" xfId="23278"/>
    <cellStyle name="표준 5 2 6 2 2 2 3 2 5" xfId="27374"/>
    <cellStyle name="표준 5 2 6 2 2 2 3 2 6" xfId="35585"/>
    <cellStyle name="표준 5 2 6 2 2 2 3 2 7" xfId="43778"/>
    <cellStyle name="표준 5 2 6 2 2 2 3 3" xfId="8716"/>
    <cellStyle name="표준 5 2 6 2 2 2 3 3 2" xfId="29422"/>
    <cellStyle name="표준 5 2 6 2 2 2 3 3 3" xfId="37633"/>
    <cellStyle name="표준 5 2 6 2 2 2 3 3 4" xfId="45826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7"/>
    <cellStyle name="표준 5 2 6 2 2 2 3 9" xfId="41730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3"/>
    <cellStyle name="표준 5 2 6 2 2 2 4 2 2 4" xfId="48386"/>
    <cellStyle name="표준 5 2 6 2 2 2 4 2 3" xfId="19628"/>
    <cellStyle name="표준 5 2 6 2 2 2 4 2 4" xfId="23790"/>
    <cellStyle name="표준 5 2 6 2 2 2 4 2 5" xfId="27886"/>
    <cellStyle name="표준 5 2 6 2 2 2 4 2 6" xfId="36097"/>
    <cellStyle name="표준 5 2 6 2 2 2 4 2 7" xfId="44290"/>
    <cellStyle name="표준 5 2 6 2 2 2 4 3" xfId="9228"/>
    <cellStyle name="표준 5 2 6 2 2 2 4 3 2" xfId="29934"/>
    <cellStyle name="표준 5 2 6 2 2 2 4 3 3" xfId="38145"/>
    <cellStyle name="표준 5 2 6 2 2 2 4 3 4" xfId="46338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9"/>
    <cellStyle name="표준 5 2 6 2 2 2 4 9" xfId="42242"/>
    <cellStyle name="표준 5 2 6 2 2 2 5" xfId="9740"/>
    <cellStyle name="표준 5 2 6 2 2 2 5 2" xfId="13852"/>
    <cellStyle name="표준 5 2 6 2 2 2 5 2 2" xfId="30446"/>
    <cellStyle name="표준 5 2 6 2 2 2 5 2 3" xfId="38657"/>
    <cellStyle name="표준 5 2 6 2 2 2 5 2 4" xfId="46850"/>
    <cellStyle name="표준 5 2 6 2 2 2 5 3" xfId="18092"/>
    <cellStyle name="표준 5 2 6 2 2 2 5 4" xfId="22254"/>
    <cellStyle name="표준 5 2 6 2 2 2 5 5" xfId="26350"/>
    <cellStyle name="표준 5 2 6 2 2 2 5 6" xfId="34561"/>
    <cellStyle name="표준 5 2 6 2 2 2 5 7" xfId="42754"/>
    <cellStyle name="표준 5 2 6 2 2 2 6" xfId="7692"/>
    <cellStyle name="표준 5 2 6 2 2 2 6 2" xfId="28398"/>
    <cellStyle name="표준 5 2 6 2 2 2 6 3" xfId="36609"/>
    <cellStyle name="표준 5 2 6 2 2 2 6 4" xfId="44802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3"/>
    <cellStyle name="표준 5 2 6 2 2 3 2 2 4" xfId="47106"/>
    <cellStyle name="표준 5 2 6 2 2 3 2 3" xfId="18348"/>
    <cellStyle name="표준 5 2 6 2 2 3 2 4" xfId="22510"/>
    <cellStyle name="표준 5 2 6 2 2 3 2 5" xfId="26606"/>
    <cellStyle name="표준 5 2 6 2 2 3 2 6" xfId="34817"/>
    <cellStyle name="표준 5 2 6 2 2 3 2 7" xfId="43010"/>
    <cellStyle name="표준 5 2 6 2 2 3 3" xfId="7948"/>
    <cellStyle name="표준 5 2 6 2 2 3 3 2" xfId="28654"/>
    <cellStyle name="표준 5 2 6 2 2 3 3 3" xfId="36865"/>
    <cellStyle name="표준 5 2 6 2 2 3 3 4" xfId="45058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9"/>
    <cellStyle name="표준 5 2 6 2 2 3 9" xfId="40962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5"/>
    <cellStyle name="표준 5 2 6 2 2 4 2 2 4" xfId="47618"/>
    <cellStyle name="표준 5 2 6 2 2 4 2 3" xfId="18860"/>
    <cellStyle name="표준 5 2 6 2 2 4 2 4" xfId="23022"/>
    <cellStyle name="표준 5 2 6 2 2 4 2 5" xfId="27118"/>
    <cellStyle name="표준 5 2 6 2 2 4 2 6" xfId="35329"/>
    <cellStyle name="표준 5 2 6 2 2 4 2 7" xfId="43522"/>
    <cellStyle name="표준 5 2 6 2 2 4 3" xfId="8460"/>
    <cellStyle name="표준 5 2 6 2 2 4 3 2" xfId="29166"/>
    <cellStyle name="표준 5 2 6 2 2 4 3 3" xfId="37377"/>
    <cellStyle name="표준 5 2 6 2 2 4 3 4" xfId="45570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1"/>
    <cellStyle name="표준 5 2 6 2 2 4 9" xfId="41474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7"/>
    <cellStyle name="표준 5 2 6 2 2 5 2 2 4" xfId="48130"/>
    <cellStyle name="표준 5 2 6 2 2 5 2 3" xfId="19372"/>
    <cellStyle name="표준 5 2 6 2 2 5 2 4" xfId="23534"/>
    <cellStyle name="표준 5 2 6 2 2 5 2 5" xfId="27630"/>
    <cellStyle name="표준 5 2 6 2 2 5 2 6" xfId="35841"/>
    <cellStyle name="표준 5 2 6 2 2 5 2 7" xfId="44034"/>
    <cellStyle name="표준 5 2 6 2 2 5 3" xfId="8972"/>
    <cellStyle name="표준 5 2 6 2 2 5 3 2" xfId="29678"/>
    <cellStyle name="표준 5 2 6 2 2 5 3 3" xfId="37889"/>
    <cellStyle name="표준 5 2 6 2 2 5 3 4" xfId="46082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3"/>
    <cellStyle name="표준 5 2 6 2 2 5 9" xfId="41986"/>
    <cellStyle name="표준 5 2 6 2 2 6" xfId="9484"/>
    <cellStyle name="표준 5 2 6 2 2 6 2" xfId="13596"/>
    <cellStyle name="표준 5 2 6 2 2 6 2 2" xfId="30190"/>
    <cellStyle name="표준 5 2 6 2 2 6 2 3" xfId="38401"/>
    <cellStyle name="표준 5 2 6 2 2 6 2 4" xfId="46594"/>
    <cellStyle name="표준 5 2 6 2 2 6 3" xfId="17836"/>
    <cellStyle name="표준 5 2 6 2 2 6 4" xfId="21998"/>
    <cellStyle name="표준 5 2 6 2 2 6 5" xfId="26094"/>
    <cellStyle name="표준 5 2 6 2 2 6 6" xfId="34305"/>
    <cellStyle name="표준 5 2 6 2 2 6 7" xfId="42498"/>
    <cellStyle name="표준 5 2 6 2 2 7" xfId="7436"/>
    <cellStyle name="표준 5 2 6 2 2 7 2" xfId="28142"/>
    <cellStyle name="표준 5 2 6 2 2 7 3" xfId="36353"/>
    <cellStyle name="표준 5 2 6 2 2 7 4" xfId="44546"/>
    <cellStyle name="표준 5 2 6 2 2 8" xfId="11548"/>
    <cellStyle name="표준 5 2 6 2 2 9" xfId="15788"/>
    <cellStyle name="표준 5 2 6 2 3" xfId="709"/>
    <cellStyle name="표준 5 2 6 2 3 10" xfId="24174"/>
    <cellStyle name="표준 5 2 6 2 3 11" xfId="32385"/>
    <cellStyle name="표준 5 2 6 2 3 12" xfId="40578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1"/>
    <cellStyle name="표준 5 2 6 2 3 2 2 2 4" xfId="47234"/>
    <cellStyle name="표준 5 2 6 2 3 2 2 3" xfId="18476"/>
    <cellStyle name="표준 5 2 6 2 3 2 2 4" xfId="22638"/>
    <cellStyle name="표준 5 2 6 2 3 2 2 5" xfId="26734"/>
    <cellStyle name="표준 5 2 6 2 3 2 2 6" xfId="34945"/>
    <cellStyle name="표준 5 2 6 2 3 2 2 7" xfId="43138"/>
    <cellStyle name="표준 5 2 6 2 3 2 3" xfId="8076"/>
    <cellStyle name="표준 5 2 6 2 3 2 3 2" xfId="28782"/>
    <cellStyle name="표준 5 2 6 2 3 2 3 3" xfId="36993"/>
    <cellStyle name="표준 5 2 6 2 3 2 3 4" xfId="45186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7"/>
    <cellStyle name="표준 5 2 6 2 3 2 9" xfId="41090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3"/>
    <cellStyle name="표준 5 2 6 2 3 3 2 2 4" xfId="47746"/>
    <cellStyle name="표준 5 2 6 2 3 3 2 3" xfId="18988"/>
    <cellStyle name="표준 5 2 6 2 3 3 2 4" xfId="23150"/>
    <cellStyle name="표준 5 2 6 2 3 3 2 5" xfId="27246"/>
    <cellStyle name="표준 5 2 6 2 3 3 2 6" xfId="35457"/>
    <cellStyle name="표준 5 2 6 2 3 3 2 7" xfId="43650"/>
    <cellStyle name="표준 5 2 6 2 3 3 3" xfId="8588"/>
    <cellStyle name="표준 5 2 6 2 3 3 3 2" xfId="29294"/>
    <cellStyle name="표준 5 2 6 2 3 3 3 3" xfId="37505"/>
    <cellStyle name="표준 5 2 6 2 3 3 3 4" xfId="45698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9"/>
    <cellStyle name="표준 5 2 6 2 3 3 9" xfId="41602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5"/>
    <cellStyle name="표준 5 2 6 2 3 4 2 2 4" xfId="48258"/>
    <cellStyle name="표준 5 2 6 2 3 4 2 3" xfId="19500"/>
    <cellStyle name="표준 5 2 6 2 3 4 2 4" xfId="23662"/>
    <cellStyle name="표준 5 2 6 2 3 4 2 5" xfId="27758"/>
    <cellStyle name="표준 5 2 6 2 3 4 2 6" xfId="35969"/>
    <cellStyle name="표준 5 2 6 2 3 4 2 7" xfId="44162"/>
    <cellStyle name="표준 5 2 6 2 3 4 3" xfId="9100"/>
    <cellStyle name="표준 5 2 6 2 3 4 3 2" xfId="29806"/>
    <cellStyle name="표준 5 2 6 2 3 4 3 3" xfId="38017"/>
    <cellStyle name="표준 5 2 6 2 3 4 3 4" xfId="46210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1"/>
    <cellStyle name="표준 5 2 6 2 3 4 9" xfId="42114"/>
    <cellStyle name="표준 5 2 6 2 3 5" xfId="9612"/>
    <cellStyle name="표준 5 2 6 2 3 5 2" xfId="13724"/>
    <cellStyle name="표준 5 2 6 2 3 5 2 2" xfId="30318"/>
    <cellStyle name="표준 5 2 6 2 3 5 2 3" xfId="38529"/>
    <cellStyle name="표준 5 2 6 2 3 5 2 4" xfId="46722"/>
    <cellStyle name="표준 5 2 6 2 3 5 3" xfId="17964"/>
    <cellStyle name="표준 5 2 6 2 3 5 4" xfId="22126"/>
    <cellStyle name="표준 5 2 6 2 3 5 5" xfId="26222"/>
    <cellStyle name="표준 5 2 6 2 3 5 6" xfId="34433"/>
    <cellStyle name="표준 5 2 6 2 3 5 7" xfId="42626"/>
    <cellStyle name="표준 5 2 6 2 3 6" xfId="7564"/>
    <cellStyle name="표준 5 2 6 2 3 6 2" xfId="28270"/>
    <cellStyle name="표준 5 2 6 2 3 6 3" xfId="36481"/>
    <cellStyle name="표준 5 2 6 2 3 6 4" xfId="44674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5"/>
    <cellStyle name="표준 5 2 6 2 4 2 2 4" xfId="46978"/>
    <cellStyle name="표준 5 2 6 2 4 2 3" xfId="18220"/>
    <cellStyle name="표준 5 2 6 2 4 2 4" xfId="22382"/>
    <cellStyle name="표준 5 2 6 2 4 2 5" xfId="26478"/>
    <cellStyle name="표준 5 2 6 2 4 2 6" xfId="34689"/>
    <cellStyle name="표준 5 2 6 2 4 2 7" xfId="42882"/>
    <cellStyle name="표준 5 2 6 2 4 3" xfId="7820"/>
    <cellStyle name="표준 5 2 6 2 4 3 2" xfId="28526"/>
    <cellStyle name="표준 5 2 6 2 4 3 3" xfId="36737"/>
    <cellStyle name="표준 5 2 6 2 4 3 4" xfId="44930"/>
    <cellStyle name="표준 5 2 6 2 4 4" xfId="11932"/>
    <cellStyle name="표준 5 2 6 2 4 5" xfId="16172"/>
    <cellStyle name="표준 5 2 6 2 4 6" xfId="20334"/>
    <cellStyle name="표준 5 2 6 2 4 7" xfId="24430"/>
    <cellStyle name="표준 5 2 6 2 4 8" xfId="32641"/>
    <cellStyle name="표준 5 2 6 2 4 9" xfId="40834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7"/>
    <cellStyle name="표준 5 2 6 2 5 2 2 4" xfId="47490"/>
    <cellStyle name="표준 5 2 6 2 5 2 3" xfId="18732"/>
    <cellStyle name="표준 5 2 6 2 5 2 4" xfId="22894"/>
    <cellStyle name="표준 5 2 6 2 5 2 5" xfId="26990"/>
    <cellStyle name="표준 5 2 6 2 5 2 6" xfId="35201"/>
    <cellStyle name="표준 5 2 6 2 5 2 7" xfId="43394"/>
    <cellStyle name="표준 5 2 6 2 5 3" xfId="8332"/>
    <cellStyle name="표준 5 2 6 2 5 3 2" xfId="29038"/>
    <cellStyle name="표준 5 2 6 2 5 3 3" xfId="37249"/>
    <cellStyle name="표준 5 2 6 2 5 3 4" xfId="45442"/>
    <cellStyle name="표준 5 2 6 2 5 4" xfId="12444"/>
    <cellStyle name="표준 5 2 6 2 5 5" xfId="16684"/>
    <cellStyle name="표준 5 2 6 2 5 6" xfId="20846"/>
    <cellStyle name="표준 5 2 6 2 5 7" xfId="24942"/>
    <cellStyle name="표준 5 2 6 2 5 8" xfId="33153"/>
    <cellStyle name="표준 5 2 6 2 5 9" xfId="41346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9"/>
    <cellStyle name="표준 5 2 6 2 6 2 2 4" xfId="48002"/>
    <cellStyle name="표준 5 2 6 2 6 2 3" xfId="19244"/>
    <cellStyle name="표준 5 2 6 2 6 2 4" xfId="23406"/>
    <cellStyle name="표준 5 2 6 2 6 2 5" xfId="27502"/>
    <cellStyle name="표준 5 2 6 2 6 2 6" xfId="35713"/>
    <cellStyle name="표준 5 2 6 2 6 2 7" xfId="43906"/>
    <cellStyle name="표준 5 2 6 2 6 3" xfId="8844"/>
    <cellStyle name="표준 5 2 6 2 6 3 2" xfId="29550"/>
    <cellStyle name="표준 5 2 6 2 6 3 3" xfId="37761"/>
    <cellStyle name="표준 5 2 6 2 6 3 4" xfId="45954"/>
    <cellStyle name="표준 5 2 6 2 6 4" xfId="12956"/>
    <cellStyle name="표준 5 2 6 2 6 5" xfId="17196"/>
    <cellStyle name="표준 5 2 6 2 6 6" xfId="21358"/>
    <cellStyle name="표준 5 2 6 2 6 7" xfId="25454"/>
    <cellStyle name="표준 5 2 6 2 6 8" xfId="33665"/>
    <cellStyle name="표준 5 2 6 2 6 9" xfId="41858"/>
    <cellStyle name="표준 5 2 6 2 7" xfId="7049"/>
    <cellStyle name="표준 5 2 6 2 7 2" xfId="9356"/>
    <cellStyle name="표준 5 2 6 2 7 2 2" xfId="30062"/>
    <cellStyle name="표준 5 2 6 2 7 2 3" xfId="38273"/>
    <cellStyle name="표준 5 2 6 2 7 2 4" xfId="46466"/>
    <cellStyle name="표준 5 2 6 2 7 3" xfId="13468"/>
    <cellStyle name="표준 5 2 6 2 7 4" xfId="17708"/>
    <cellStyle name="표준 5 2 6 2 7 5" xfId="21870"/>
    <cellStyle name="표준 5 2 6 2 7 6" xfId="25966"/>
    <cellStyle name="표준 5 2 6 2 7 7" xfId="34177"/>
    <cellStyle name="표준 5 2 6 2 7 8" xfId="42370"/>
    <cellStyle name="표준 5 2 6 2 8" xfId="7129"/>
    <cellStyle name="표준 5 2 6 2 8 2" xfId="28014"/>
    <cellStyle name="표준 5 2 6 2 8 3" xfId="36225"/>
    <cellStyle name="표준 5 2 6 2 8 4" xfId="44418"/>
    <cellStyle name="표준 5 2 6 2 9" xfId="7308"/>
    <cellStyle name="표준 5 2 6 20" xfId="49688"/>
    <cellStyle name="표준 5 2 6 3" xfId="517"/>
    <cellStyle name="표준 5 2 6 3 10" xfId="19886"/>
    <cellStyle name="표준 5 2 6 3 11" xfId="23982"/>
    <cellStyle name="표준 5 2 6 3 12" xfId="32193"/>
    <cellStyle name="표준 5 2 6 3 13" xfId="40386"/>
    <cellStyle name="표준 5 2 6 3 2" xfId="773"/>
    <cellStyle name="표준 5 2 6 3 2 10" xfId="24238"/>
    <cellStyle name="표준 5 2 6 3 2 11" xfId="32449"/>
    <cellStyle name="표준 5 2 6 3 2 12" xfId="40642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5"/>
    <cellStyle name="표준 5 2 6 3 2 2 2 2 4" xfId="47298"/>
    <cellStyle name="표준 5 2 6 3 2 2 2 3" xfId="18540"/>
    <cellStyle name="표준 5 2 6 3 2 2 2 4" xfId="22702"/>
    <cellStyle name="표준 5 2 6 3 2 2 2 5" xfId="26798"/>
    <cellStyle name="표준 5 2 6 3 2 2 2 6" xfId="35009"/>
    <cellStyle name="표준 5 2 6 3 2 2 2 7" xfId="43202"/>
    <cellStyle name="표준 5 2 6 3 2 2 3" xfId="8140"/>
    <cellStyle name="표준 5 2 6 3 2 2 3 2" xfId="28846"/>
    <cellStyle name="표준 5 2 6 3 2 2 3 3" xfId="37057"/>
    <cellStyle name="표준 5 2 6 3 2 2 3 4" xfId="45250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1"/>
    <cellStyle name="표준 5 2 6 3 2 2 9" xfId="41154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7"/>
    <cellStyle name="표준 5 2 6 3 2 3 2 2 4" xfId="47810"/>
    <cellStyle name="표준 5 2 6 3 2 3 2 3" xfId="19052"/>
    <cellStyle name="표준 5 2 6 3 2 3 2 4" xfId="23214"/>
    <cellStyle name="표준 5 2 6 3 2 3 2 5" xfId="27310"/>
    <cellStyle name="표준 5 2 6 3 2 3 2 6" xfId="35521"/>
    <cellStyle name="표준 5 2 6 3 2 3 2 7" xfId="43714"/>
    <cellStyle name="표준 5 2 6 3 2 3 3" xfId="8652"/>
    <cellStyle name="표준 5 2 6 3 2 3 3 2" xfId="29358"/>
    <cellStyle name="표준 5 2 6 3 2 3 3 3" xfId="37569"/>
    <cellStyle name="표준 5 2 6 3 2 3 3 4" xfId="45762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3"/>
    <cellStyle name="표준 5 2 6 3 2 3 9" xfId="41666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9"/>
    <cellStyle name="표준 5 2 6 3 2 4 2 2 4" xfId="48322"/>
    <cellStyle name="표준 5 2 6 3 2 4 2 3" xfId="19564"/>
    <cellStyle name="표준 5 2 6 3 2 4 2 4" xfId="23726"/>
    <cellStyle name="표준 5 2 6 3 2 4 2 5" xfId="27822"/>
    <cellStyle name="표준 5 2 6 3 2 4 2 6" xfId="36033"/>
    <cellStyle name="표준 5 2 6 3 2 4 2 7" xfId="44226"/>
    <cellStyle name="표준 5 2 6 3 2 4 3" xfId="9164"/>
    <cellStyle name="표준 5 2 6 3 2 4 3 2" xfId="29870"/>
    <cellStyle name="표준 5 2 6 3 2 4 3 3" xfId="38081"/>
    <cellStyle name="표준 5 2 6 3 2 4 3 4" xfId="46274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5"/>
    <cellStyle name="표준 5 2 6 3 2 4 9" xfId="42178"/>
    <cellStyle name="표준 5 2 6 3 2 5" xfId="9676"/>
    <cellStyle name="표준 5 2 6 3 2 5 2" xfId="13788"/>
    <cellStyle name="표준 5 2 6 3 2 5 2 2" xfId="30382"/>
    <cellStyle name="표준 5 2 6 3 2 5 2 3" xfId="38593"/>
    <cellStyle name="표준 5 2 6 3 2 5 2 4" xfId="46786"/>
    <cellStyle name="표준 5 2 6 3 2 5 3" xfId="18028"/>
    <cellStyle name="표준 5 2 6 3 2 5 4" xfId="22190"/>
    <cellStyle name="표준 5 2 6 3 2 5 5" xfId="26286"/>
    <cellStyle name="표준 5 2 6 3 2 5 6" xfId="34497"/>
    <cellStyle name="표준 5 2 6 3 2 5 7" xfId="42690"/>
    <cellStyle name="표준 5 2 6 3 2 6" xfId="7628"/>
    <cellStyle name="표준 5 2 6 3 2 6 2" xfId="28334"/>
    <cellStyle name="표준 5 2 6 3 2 6 3" xfId="36545"/>
    <cellStyle name="표준 5 2 6 3 2 6 4" xfId="44738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9"/>
    <cellStyle name="표준 5 2 6 3 3 2 2 4" xfId="47042"/>
    <cellStyle name="표준 5 2 6 3 3 2 3" xfId="18284"/>
    <cellStyle name="표준 5 2 6 3 3 2 4" xfId="22446"/>
    <cellStyle name="표준 5 2 6 3 3 2 5" xfId="26542"/>
    <cellStyle name="표준 5 2 6 3 3 2 6" xfId="34753"/>
    <cellStyle name="표준 5 2 6 3 3 2 7" xfId="42946"/>
    <cellStyle name="표준 5 2 6 3 3 3" xfId="7884"/>
    <cellStyle name="표준 5 2 6 3 3 3 2" xfId="28590"/>
    <cellStyle name="표준 5 2 6 3 3 3 3" xfId="36801"/>
    <cellStyle name="표준 5 2 6 3 3 3 4" xfId="44994"/>
    <cellStyle name="표준 5 2 6 3 3 4" xfId="11996"/>
    <cellStyle name="표준 5 2 6 3 3 5" xfId="16236"/>
    <cellStyle name="표준 5 2 6 3 3 6" xfId="20398"/>
    <cellStyle name="표준 5 2 6 3 3 7" xfId="24494"/>
    <cellStyle name="표준 5 2 6 3 3 8" xfId="32705"/>
    <cellStyle name="표준 5 2 6 3 3 9" xfId="40898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1"/>
    <cellStyle name="표준 5 2 6 3 4 2 2 4" xfId="47554"/>
    <cellStyle name="표준 5 2 6 3 4 2 3" xfId="18796"/>
    <cellStyle name="표준 5 2 6 3 4 2 4" xfId="22958"/>
    <cellStyle name="표준 5 2 6 3 4 2 5" xfId="27054"/>
    <cellStyle name="표준 5 2 6 3 4 2 6" xfId="35265"/>
    <cellStyle name="표준 5 2 6 3 4 2 7" xfId="43458"/>
    <cellStyle name="표준 5 2 6 3 4 3" xfId="8396"/>
    <cellStyle name="표준 5 2 6 3 4 3 2" xfId="29102"/>
    <cellStyle name="표준 5 2 6 3 4 3 3" xfId="37313"/>
    <cellStyle name="표준 5 2 6 3 4 3 4" xfId="45506"/>
    <cellStyle name="표준 5 2 6 3 4 4" xfId="12508"/>
    <cellStyle name="표준 5 2 6 3 4 5" xfId="16748"/>
    <cellStyle name="표준 5 2 6 3 4 6" xfId="20910"/>
    <cellStyle name="표준 5 2 6 3 4 7" xfId="25006"/>
    <cellStyle name="표준 5 2 6 3 4 8" xfId="33217"/>
    <cellStyle name="표준 5 2 6 3 4 9" xfId="41410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3"/>
    <cellStyle name="표준 5 2 6 3 5 2 2 4" xfId="48066"/>
    <cellStyle name="표준 5 2 6 3 5 2 3" xfId="19308"/>
    <cellStyle name="표준 5 2 6 3 5 2 4" xfId="23470"/>
    <cellStyle name="표준 5 2 6 3 5 2 5" xfId="27566"/>
    <cellStyle name="표준 5 2 6 3 5 2 6" xfId="35777"/>
    <cellStyle name="표준 5 2 6 3 5 2 7" xfId="43970"/>
    <cellStyle name="표준 5 2 6 3 5 3" xfId="8908"/>
    <cellStyle name="표준 5 2 6 3 5 3 2" xfId="29614"/>
    <cellStyle name="표준 5 2 6 3 5 3 3" xfId="37825"/>
    <cellStyle name="표준 5 2 6 3 5 3 4" xfId="46018"/>
    <cellStyle name="표준 5 2 6 3 5 4" xfId="13020"/>
    <cellStyle name="표준 5 2 6 3 5 5" xfId="17260"/>
    <cellStyle name="표준 5 2 6 3 5 6" xfId="21422"/>
    <cellStyle name="표준 5 2 6 3 5 7" xfId="25518"/>
    <cellStyle name="표준 5 2 6 3 5 8" xfId="33729"/>
    <cellStyle name="표준 5 2 6 3 5 9" xfId="41922"/>
    <cellStyle name="표준 5 2 6 3 6" xfId="9420"/>
    <cellStyle name="표준 5 2 6 3 6 2" xfId="13532"/>
    <cellStyle name="표준 5 2 6 3 6 2 2" xfId="30126"/>
    <cellStyle name="표준 5 2 6 3 6 2 3" xfId="38337"/>
    <cellStyle name="표준 5 2 6 3 6 2 4" xfId="46530"/>
    <cellStyle name="표준 5 2 6 3 6 3" xfId="17772"/>
    <cellStyle name="표준 5 2 6 3 6 4" xfId="21934"/>
    <cellStyle name="표준 5 2 6 3 6 5" xfId="26030"/>
    <cellStyle name="표준 5 2 6 3 6 6" xfId="34241"/>
    <cellStyle name="표준 5 2 6 3 6 7" xfId="42434"/>
    <cellStyle name="표준 5 2 6 3 7" xfId="7372"/>
    <cellStyle name="표준 5 2 6 3 7 2" xfId="28078"/>
    <cellStyle name="표준 5 2 6 3 7 3" xfId="36289"/>
    <cellStyle name="표준 5 2 6 3 7 4" xfId="44482"/>
    <cellStyle name="표준 5 2 6 3 8" xfId="11484"/>
    <cellStyle name="표준 5 2 6 3 9" xfId="15724"/>
    <cellStyle name="표준 5 2 6 4" xfId="645"/>
    <cellStyle name="표준 5 2 6 4 10" xfId="24110"/>
    <cellStyle name="표준 5 2 6 4 11" xfId="32321"/>
    <cellStyle name="표준 5 2 6 4 12" xfId="40514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7"/>
    <cellStyle name="표준 5 2 6 4 2 2 2 4" xfId="47170"/>
    <cellStyle name="표준 5 2 6 4 2 2 3" xfId="18412"/>
    <cellStyle name="표준 5 2 6 4 2 2 4" xfId="22574"/>
    <cellStyle name="표준 5 2 6 4 2 2 5" xfId="26670"/>
    <cellStyle name="표준 5 2 6 4 2 2 6" xfId="34881"/>
    <cellStyle name="표준 5 2 6 4 2 2 7" xfId="43074"/>
    <cellStyle name="표준 5 2 6 4 2 3" xfId="8012"/>
    <cellStyle name="표준 5 2 6 4 2 3 2" xfId="28718"/>
    <cellStyle name="표준 5 2 6 4 2 3 3" xfId="36929"/>
    <cellStyle name="표준 5 2 6 4 2 3 4" xfId="45122"/>
    <cellStyle name="표준 5 2 6 4 2 4" xfId="12124"/>
    <cellStyle name="표준 5 2 6 4 2 5" xfId="16364"/>
    <cellStyle name="표준 5 2 6 4 2 6" xfId="20526"/>
    <cellStyle name="표준 5 2 6 4 2 7" xfId="24622"/>
    <cellStyle name="표준 5 2 6 4 2 8" xfId="32833"/>
    <cellStyle name="표준 5 2 6 4 2 9" xfId="41026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9"/>
    <cellStyle name="표준 5 2 6 4 3 2 2 4" xfId="47682"/>
    <cellStyle name="표준 5 2 6 4 3 2 3" xfId="18924"/>
    <cellStyle name="표준 5 2 6 4 3 2 4" xfId="23086"/>
    <cellStyle name="표준 5 2 6 4 3 2 5" xfId="27182"/>
    <cellStyle name="표준 5 2 6 4 3 2 6" xfId="35393"/>
    <cellStyle name="표준 5 2 6 4 3 2 7" xfId="43586"/>
    <cellStyle name="표준 5 2 6 4 3 3" xfId="8524"/>
    <cellStyle name="표준 5 2 6 4 3 3 2" xfId="29230"/>
    <cellStyle name="표준 5 2 6 4 3 3 3" xfId="37441"/>
    <cellStyle name="표준 5 2 6 4 3 3 4" xfId="45634"/>
    <cellStyle name="표준 5 2 6 4 3 4" xfId="12636"/>
    <cellStyle name="표준 5 2 6 4 3 5" xfId="16876"/>
    <cellStyle name="표준 5 2 6 4 3 6" xfId="21038"/>
    <cellStyle name="표준 5 2 6 4 3 7" xfId="25134"/>
    <cellStyle name="표준 5 2 6 4 3 8" xfId="33345"/>
    <cellStyle name="표준 5 2 6 4 3 9" xfId="41538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1"/>
    <cellStyle name="표준 5 2 6 4 4 2 2 4" xfId="48194"/>
    <cellStyle name="표준 5 2 6 4 4 2 3" xfId="19436"/>
    <cellStyle name="표준 5 2 6 4 4 2 4" xfId="23598"/>
    <cellStyle name="표준 5 2 6 4 4 2 5" xfId="27694"/>
    <cellStyle name="표준 5 2 6 4 4 2 6" xfId="35905"/>
    <cellStyle name="표준 5 2 6 4 4 2 7" xfId="44098"/>
    <cellStyle name="표준 5 2 6 4 4 3" xfId="9036"/>
    <cellStyle name="표준 5 2 6 4 4 3 2" xfId="29742"/>
    <cellStyle name="표준 5 2 6 4 4 3 3" xfId="37953"/>
    <cellStyle name="표준 5 2 6 4 4 3 4" xfId="46146"/>
    <cellStyle name="표준 5 2 6 4 4 4" xfId="13148"/>
    <cellStyle name="표준 5 2 6 4 4 5" xfId="17388"/>
    <cellStyle name="표준 5 2 6 4 4 6" xfId="21550"/>
    <cellStyle name="표준 5 2 6 4 4 7" xfId="25646"/>
    <cellStyle name="표준 5 2 6 4 4 8" xfId="33857"/>
    <cellStyle name="표준 5 2 6 4 4 9" xfId="42050"/>
    <cellStyle name="표준 5 2 6 4 5" xfId="9548"/>
    <cellStyle name="표준 5 2 6 4 5 2" xfId="13660"/>
    <cellStyle name="표준 5 2 6 4 5 2 2" xfId="30254"/>
    <cellStyle name="표준 5 2 6 4 5 2 3" xfId="38465"/>
    <cellStyle name="표준 5 2 6 4 5 2 4" xfId="46658"/>
    <cellStyle name="표준 5 2 6 4 5 3" xfId="17900"/>
    <cellStyle name="표준 5 2 6 4 5 4" xfId="22062"/>
    <cellStyle name="표준 5 2 6 4 5 5" xfId="26158"/>
    <cellStyle name="표준 5 2 6 4 5 6" xfId="34369"/>
    <cellStyle name="표준 5 2 6 4 5 7" xfId="42562"/>
    <cellStyle name="표준 5 2 6 4 6" xfId="7500"/>
    <cellStyle name="표준 5 2 6 4 6 2" xfId="28206"/>
    <cellStyle name="표준 5 2 6 4 6 3" xfId="36417"/>
    <cellStyle name="표준 5 2 6 4 6 4" xfId="44610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1"/>
    <cellStyle name="표준 5 2 6 5 2 2 4" xfId="46914"/>
    <cellStyle name="표준 5 2 6 5 2 3" xfId="18156"/>
    <cellStyle name="표준 5 2 6 5 2 4" xfId="22318"/>
    <cellStyle name="표준 5 2 6 5 2 5" xfId="26414"/>
    <cellStyle name="표준 5 2 6 5 2 6" xfId="34625"/>
    <cellStyle name="표준 5 2 6 5 2 7" xfId="42818"/>
    <cellStyle name="표준 5 2 6 5 3" xfId="7756"/>
    <cellStyle name="표준 5 2 6 5 3 2" xfId="28462"/>
    <cellStyle name="표준 5 2 6 5 3 3" xfId="36673"/>
    <cellStyle name="표준 5 2 6 5 3 4" xfId="44866"/>
    <cellStyle name="표준 5 2 6 5 4" xfId="11868"/>
    <cellStyle name="표준 5 2 6 5 5" xfId="16108"/>
    <cellStyle name="표준 5 2 6 5 6" xfId="20270"/>
    <cellStyle name="표준 5 2 6 5 7" xfId="24366"/>
    <cellStyle name="표준 5 2 6 5 8" xfId="32577"/>
    <cellStyle name="표준 5 2 6 5 9" xfId="40770"/>
    <cellStyle name="표준 5 2 6 6" xfId="1413"/>
    <cellStyle name="표준 5 2 6 6 2" xfId="10316"/>
    <cellStyle name="표준 5 2 6 6 2 2" xfId="14428"/>
    <cellStyle name="표준 5 2 6 6 2 2 2" xfId="31022"/>
    <cellStyle name="표준 5 2 6 6 2 2 3" xfId="39233"/>
    <cellStyle name="표준 5 2 6 6 2 2 4" xfId="47426"/>
    <cellStyle name="표준 5 2 6 6 2 3" xfId="18668"/>
    <cellStyle name="표준 5 2 6 6 2 4" xfId="22830"/>
    <cellStyle name="표준 5 2 6 6 2 5" xfId="26926"/>
    <cellStyle name="표준 5 2 6 6 2 6" xfId="35137"/>
    <cellStyle name="표준 5 2 6 6 2 7" xfId="43330"/>
    <cellStyle name="표준 5 2 6 6 3" xfId="8268"/>
    <cellStyle name="표준 5 2 6 6 3 2" xfId="28974"/>
    <cellStyle name="표준 5 2 6 6 3 3" xfId="37185"/>
    <cellStyle name="표준 5 2 6 6 3 4" xfId="45378"/>
    <cellStyle name="표준 5 2 6 6 4" xfId="12380"/>
    <cellStyle name="표준 5 2 6 6 5" xfId="16620"/>
    <cellStyle name="표준 5 2 6 6 6" xfId="20782"/>
    <cellStyle name="표준 5 2 6 6 7" xfId="24878"/>
    <cellStyle name="표준 5 2 6 6 8" xfId="33089"/>
    <cellStyle name="표준 5 2 6 6 9" xfId="41282"/>
    <cellStyle name="표준 5 2 6 7" xfId="1925"/>
    <cellStyle name="표준 5 2 6 7 2" xfId="10828"/>
    <cellStyle name="표준 5 2 6 7 2 2" xfId="14940"/>
    <cellStyle name="표준 5 2 6 7 2 2 2" xfId="31534"/>
    <cellStyle name="표준 5 2 6 7 2 2 3" xfId="39745"/>
    <cellStyle name="표준 5 2 6 7 2 2 4" xfId="47938"/>
    <cellStyle name="표준 5 2 6 7 2 3" xfId="19180"/>
    <cellStyle name="표준 5 2 6 7 2 4" xfId="23342"/>
    <cellStyle name="표준 5 2 6 7 2 5" xfId="27438"/>
    <cellStyle name="표준 5 2 6 7 2 6" xfId="35649"/>
    <cellStyle name="표준 5 2 6 7 2 7" xfId="43842"/>
    <cellStyle name="표준 5 2 6 7 3" xfId="8780"/>
    <cellStyle name="표준 5 2 6 7 3 2" xfId="29486"/>
    <cellStyle name="표준 5 2 6 7 3 3" xfId="37697"/>
    <cellStyle name="표준 5 2 6 7 3 4" xfId="45890"/>
    <cellStyle name="표준 5 2 6 7 4" xfId="12892"/>
    <cellStyle name="표준 5 2 6 7 5" xfId="17132"/>
    <cellStyle name="표준 5 2 6 7 6" xfId="21294"/>
    <cellStyle name="표준 5 2 6 7 7" xfId="25390"/>
    <cellStyle name="표준 5 2 6 7 8" xfId="33601"/>
    <cellStyle name="표준 5 2 6 7 9" xfId="41794"/>
    <cellStyle name="표준 5 2 6 8" xfId="389"/>
    <cellStyle name="표준 5 2 6 8 2" xfId="9292"/>
    <cellStyle name="표준 5 2 6 8 2 2" xfId="29998"/>
    <cellStyle name="표준 5 2 6 8 2 3" xfId="38209"/>
    <cellStyle name="표준 5 2 6 8 2 4" xfId="46402"/>
    <cellStyle name="표준 5 2 6 8 3" xfId="13404"/>
    <cellStyle name="표준 5 2 6 8 4" xfId="17644"/>
    <cellStyle name="표준 5 2 6 8 5" xfId="21806"/>
    <cellStyle name="표준 5 2 6 8 6" xfId="25902"/>
    <cellStyle name="표준 5 2 6 8 7" xfId="34113"/>
    <cellStyle name="표준 5 2 6 8 8" xfId="42306"/>
    <cellStyle name="표준 5 2 6 9" xfId="6538"/>
    <cellStyle name="표준 5 2 6 9 2" xfId="27950"/>
    <cellStyle name="표준 5 2 6 9 3" xfId="36161"/>
    <cellStyle name="표준 5 2 6 9 4" xfId="44354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7"/>
    <cellStyle name="표준 5 2 7 17" xfId="40290"/>
    <cellStyle name="표준 5 2 7 2" xfId="549"/>
    <cellStyle name="표준 5 2 7 2 10" xfId="19918"/>
    <cellStyle name="표준 5 2 7 2 11" xfId="24014"/>
    <cellStyle name="표준 5 2 7 2 12" xfId="32225"/>
    <cellStyle name="표준 5 2 7 2 13" xfId="40418"/>
    <cellStyle name="표준 5 2 7 2 2" xfId="805"/>
    <cellStyle name="표준 5 2 7 2 2 10" xfId="24270"/>
    <cellStyle name="표준 5 2 7 2 2 11" xfId="32481"/>
    <cellStyle name="표준 5 2 7 2 2 12" xfId="40674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7"/>
    <cellStyle name="표준 5 2 7 2 2 2 2 2 4" xfId="47330"/>
    <cellStyle name="표준 5 2 7 2 2 2 2 3" xfId="18572"/>
    <cellStyle name="표준 5 2 7 2 2 2 2 4" xfId="22734"/>
    <cellStyle name="표준 5 2 7 2 2 2 2 5" xfId="26830"/>
    <cellStyle name="표준 5 2 7 2 2 2 2 6" xfId="35041"/>
    <cellStyle name="표준 5 2 7 2 2 2 2 7" xfId="43234"/>
    <cellStyle name="표준 5 2 7 2 2 2 3" xfId="8172"/>
    <cellStyle name="표준 5 2 7 2 2 2 3 2" xfId="28878"/>
    <cellStyle name="표준 5 2 7 2 2 2 3 3" xfId="37089"/>
    <cellStyle name="표준 5 2 7 2 2 2 3 4" xfId="45282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3"/>
    <cellStyle name="표준 5 2 7 2 2 2 9" xfId="41186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9"/>
    <cellStyle name="표준 5 2 7 2 2 3 2 2 4" xfId="47842"/>
    <cellStyle name="표준 5 2 7 2 2 3 2 3" xfId="19084"/>
    <cellStyle name="표준 5 2 7 2 2 3 2 4" xfId="23246"/>
    <cellStyle name="표준 5 2 7 2 2 3 2 5" xfId="27342"/>
    <cellStyle name="표준 5 2 7 2 2 3 2 6" xfId="35553"/>
    <cellStyle name="표준 5 2 7 2 2 3 2 7" xfId="43746"/>
    <cellStyle name="표준 5 2 7 2 2 3 3" xfId="8684"/>
    <cellStyle name="표준 5 2 7 2 2 3 3 2" xfId="29390"/>
    <cellStyle name="표준 5 2 7 2 2 3 3 3" xfId="37601"/>
    <cellStyle name="표준 5 2 7 2 2 3 3 4" xfId="45794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5"/>
    <cellStyle name="표준 5 2 7 2 2 3 9" xfId="41698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1"/>
    <cellStyle name="표준 5 2 7 2 2 4 2 2 4" xfId="48354"/>
    <cellStyle name="표준 5 2 7 2 2 4 2 3" xfId="19596"/>
    <cellStyle name="표준 5 2 7 2 2 4 2 4" xfId="23758"/>
    <cellStyle name="표준 5 2 7 2 2 4 2 5" xfId="27854"/>
    <cellStyle name="표준 5 2 7 2 2 4 2 6" xfId="36065"/>
    <cellStyle name="표준 5 2 7 2 2 4 2 7" xfId="44258"/>
    <cellStyle name="표준 5 2 7 2 2 4 3" xfId="9196"/>
    <cellStyle name="표준 5 2 7 2 2 4 3 2" xfId="29902"/>
    <cellStyle name="표준 5 2 7 2 2 4 3 3" xfId="38113"/>
    <cellStyle name="표준 5 2 7 2 2 4 3 4" xfId="46306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7"/>
    <cellStyle name="표준 5 2 7 2 2 4 9" xfId="42210"/>
    <cellStyle name="표준 5 2 7 2 2 5" xfId="9708"/>
    <cellStyle name="표준 5 2 7 2 2 5 2" xfId="13820"/>
    <cellStyle name="표준 5 2 7 2 2 5 2 2" xfId="30414"/>
    <cellStyle name="표준 5 2 7 2 2 5 2 3" xfId="38625"/>
    <cellStyle name="표준 5 2 7 2 2 5 2 4" xfId="46818"/>
    <cellStyle name="표준 5 2 7 2 2 5 3" xfId="18060"/>
    <cellStyle name="표준 5 2 7 2 2 5 4" xfId="22222"/>
    <cellStyle name="표준 5 2 7 2 2 5 5" xfId="26318"/>
    <cellStyle name="표준 5 2 7 2 2 5 6" xfId="34529"/>
    <cellStyle name="표준 5 2 7 2 2 5 7" xfId="42722"/>
    <cellStyle name="표준 5 2 7 2 2 6" xfId="7660"/>
    <cellStyle name="표준 5 2 7 2 2 6 2" xfId="28366"/>
    <cellStyle name="표준 5 2 7 2 2 6 3" xfId="36577"/>
    <cellStyle name="표준 5 2 7 2 2 6 4" xfId="44770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1"/>
    <cellStyle name="표준 5 2 7 2 3 2 2 4" xfId="47074"/>
    <cellStyle name="표준 5 2 7 2 3 2 3" xfId="18316"/>
    <cellStyle name="표준 5 2 7 2 3 2 4" xfId="22478"/>
    <cellStyle name="표준 5 2 7 2 3 2 5" xfId="26574"/>
    <cellStyle name="표준 5 2 7 2 3 2 6" xfId="34785"/>
    <cellStyle name="표준 5 2 7 2 3 2 7" xfId="42978"/>
    <cellStyle name="표준 5 2 7 2 3 3" xfId="7916"/>
    <cellStyle name="표준 5 2 7 2 3 3 2" xfId="28622"/>
    <cellStyle name="표준 5 2 7 2 3 3 3" xfId="36833"/>
    <cellStyle name="표준 5 2 7 2 3 3 4" xfId="45026"/>
    <cellStyle name="표준 5 2 7 2 3 4" xfId="12028"/>
    <cellStyle name="표준 5 2 7 2 3 5" xfId="16268"/>
    <cellStyle name="표준 5 2 7 2 3 6" xfId="20430"/>
    <cellStyle name="표준 5 2 7 2 3 7" xfId="24526"/>
    <cellStyle name="표준 5 2 7 2 3 8" xfId="32737"/>
    <cellStyle name="표준 5 2 7 2 3 9" xfId="40930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3"/>
    <cellStyle name="표준 5 2 7 2 4 2 2 4" xfId="47586"/>
    <cellStyle name="표준 5 2 7 2 4 2 3" xfId="18828"/>
    <cellStyle name="표준 5 2 7 2 4 2 4" xfId="22990"/>
    <cellStyle name="표준 5 2 7 2 4 2 5" xfId="27086"/>
    <cellStyle name="표준 5 2 7 2 4 2 6" xfId="35297"/>
    <cellStyle name="표준 5 2 7 2 4 2 7" xfId="43490"/>
    <cellStyle name="표준 5 2 7 2 4 3" xfId="8428"/>
    <cellStyle name="표준 5 2 7 2 4 3 2" xfId="29134"/>
    <cellStyle name="표준 5 2 7 2 4 3 3" xfId="37345"/>
    <cellStyle name="표준 5 2 7 2 4 3 4" xfId="45538"/>
    <cellStyle name="표준 5 2 7 2 4 4" xfId="12540"/>
    <cellStyle name="표준 5 2 7 2 4 5" xfId="16780"/>
    <cellStyle name="표준 5 2 7 2 4 6" xfId="20942"/>
    <cellStyle name="표준 5 2 7 2 4 7" xfId="25038"/>
    <cellStyle name="표준 5 2 7 2 4 8" xfId="33249"/>
    <cellStyle name="표준 5 2 7 2 4 9" xfId="41442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5"/>
    <cellStyle name="표준 5 2 7 2 5 2 2 4" xfId="48098"/>
    <cellStyle name="표준 5 2 7 2 5 2 3" xfId="19340"/>
    <cellStyle name="표준 5 2 7 2 5 2 4" xfId="23502"/>
    <cellStyle name="표준 5 2 7 2 5 2 5" xfId="27598"/>
    <cellStyle name="표준 5 2 7 2 5 2 6" xfId="35809"/>
    <cellStyle name="표준 5 2 7 2 5 2 7" xfId="44002"/>
    <cellStyle name="표준 5 2 7 2 5 3" xfId="8940"/>
    <cellStyle name="표준 5 2 7 2 5 3 2" xfId="29646"/>
    <cellStyle name="표준 5 2 7 2 5 3 3" xfId="37857"/>
    <cellStyle name="표준 5 2 7 2 5 3 4" xfId="46050"/>
    <cellStyle name="표준 5 2 7 2 5 4" xfId="13052"/>
    <cellStyle name="표준 5 2 7 2 5 5" xfId="17292"/>
    <cellStyle name="표준 5 2 7 2 5 6" xfId="21454"/>
    <cellStyle name="표준 5 2 7 2 5 7" xfId="25550"/>
    <cellStyle name="표준 5 2 7 2 5 8" xfId="33761"/>
    <cellStyle name="표준 5 2 7 2 5 9" xfId="41954"/>
    <cellStyle name="표준 5 2 7 2 6" xfId="9452"/>
    <cellStyle name="표준 5 2 7 2 6 2" xfId="13564"/>
    <cellStyle name="표준 5 2 7 2 6 2 2" xfId="30158"/>
    <cellStyle name="표준 5 2 7 2 6 2 3" xfId="38369"/>
    <cellStyle name="표준 5 2 7 2 6 2 4" xfId="46562"/>
    <cellStyle name="표준 5 2 7 2 6 3" xfId="17804"/>
    <cellStyle name="표준 5 2 7 2 6 4" xfId="21966"/>
    <cellStyle name="표준 5 2 7 2 6 5" xfId="26062"/>
    <cellStyle name="표준 5 2 7 2 6 6" xfId="34273"/>
    <cellStyle name="표준 5 2 7 2 6 7" xfId="42466"/>
    <cellStyle name="표준 5 2 7 2 7" xfId="7404"/>
    <cellStyle name="표준 5 2 7 2 7 2" xfId="28110"/>
    <cellStyle name="표준 5 2 7 2 7 3" xfId="36321"/>
    <cellStyle name="표준 5 2 7 2 7 4" xfId="44514"/>
    <cellStyle name="표준 5 2 7 2 8" xfId="11516"/>
    <cellStyle name="표준 5 2 7 2 9" xfId="15756"/>
    <cellStyle name="표준 5 2 7 3" xfId="677"/>
    <cellStyle name="표준 5 2 7 3 10" xfId="24142"/>
    <cellStyle name="표준 5 2 7 3 11" xfId="32353"/>
    <cellStyle name="표준 5 2 7 3 12" xfId="40546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9"/>
    <cellStyle name="표준 5 2 7 3 2 2 2 4" xfId="47202"/>
    <cellStyle name="표준 5 2 7 3 2 2 3" xfId="18444"/>
    <cellStyle name="표준 5 2 7 3 2 2 4" xfId="22606"/>
    <cellStyle name="표준 5 2 7 3 2 2 5" xfId="26702"/>
    <cellStyle name="표준 5 2 7 3 2 2 6" xfId="34913"/>
    <cellStyle name="표준 5 2 7 3 2 2 7" xfId="43106"/>
    <cellStyle name="표준 5 2 7 3 2 3" xfId="8044"/>
    <cellStyle name="표준 5 2 7 3 2 3 2" xfId="28750"/>
    <cellStyle name="표준 5 2 7 3 2 3 3" xfId="36961"/>
    <cellStyle name="표준 5 2 7 3 2 3 4" xfId="45154"/>
    <cellStyle name="표준 5 2 7 3 2 4" xfId="12156"/>
    <cellStyle name="표준 5 2 7 3 2 5" xfId="16396"/>
    <cellStyle name="표준 5 2 7 3 2 6" xfId="20558"/>
    <cellStyle name="표준 5 2 7 3 2 7" xfId="24654"/>
    <cellStyle name="표준 5 2 7 3 2 8" xfId="32865"/>
    <cellStyle name="표준 5 2 7 3 2 9" xfId="41058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1"/>
    <cellStyle name="표준 5 2 7 3 3 2 2 4" xfId="47714"/>
    <cellStyle name="표준 5 2 7 3 3 2 3" xfId="18956"/>
    <cellStyle name="표준 5 2 7 3 3 2 4" xfId="23118"/>
    <cellStyle name="표준 5 2 7 3 3 2 5" xfId="27214"/>
    <cellStyle name="표준 5 2 7 3 3 2 6" xfId="35425"/>
    <cellStyle name="표준 5 2 7 3 3 2 7" xfId="43618"/>
    <cellStyle name="표준 5 2 7 3 3 3" xfId="8556"/>
    <cellStyle name="표준 5 2 7 3 3 3 2" xfId="29262"/>
    <cellStyle name="표준 5 2 7 3 3 3 3" xfId="37473"/>
    <cellStyle name="표준 5 2 7 3 3 3 4" xfId="45666"/>
    <cellStyle name="표준 5 2 7 3 3 4" xfId="12668"/>
    <cellStyle name="표준 5 2 7 3 3 5" xfId="16908"/>
    <cellStyle name="표준 5 2 7 3 3 6" xfId="21070"/>
    <cellStyle name="표준 5 2 7 3 3 7" xfId="25166"/>
    <cellStyle name="표준 5 2 7 3 3 8" xfId="33377"/>
    <cellStyle name="표준 5 2 7 3 3 9" xfId="41570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3"/>
    <cellStyle name="표준 5 2 7 3 4 2 2 4" xfId="48226"/>
    <cellStyle name="표준 5 2 7 3 4 2 3" xfId="19468"/>
    <cellStyle name="표준 5 2 7 3 4 2 4" xfId="23630"/>
    <cellStyle name="표준 5 2 7 3 4 2 5" xfId="27726"/>
    <cellStyle name="표준 5 2 7 3 4 2 6" xfId="35937"/>
    <cellStyle name="표준 5 2 7 3 4 2 7" xfId="44130"/>
    <cellStyle name="표준 5 2 7 3 4 3" xfId="9068"/>
    <cellStyle name="표준 5 2 7 3 4 3 2" xfId="29774"/>
    <cellStyle name="표준 5 2 7 3 4 3 3" xfId="37985"/>
    <cellStyle name="표준 5 2 7 3 4 3 4" xfId="46178"/>
    <cellStyle name="표준 5 2 7 3 4 4" xfId="13180"/>
    <cellStyle name="표준 5 2 7 3 4 5" xfId="17420"/>
    <cellStyle name="표준 5 2 7 3 4 6" xfId="21582"/>
    <cellStyle name="표준 5 2 7 3 4 7" xfId="25678"/>
    <cellStyle name="표준 5 2 7 3 4 8" xfId="33889"/>
    <cellStyle name="표준 5 2 7 3 4 9" xfId="42082"/>
    <cellStyle name="표준 5 2 7 3 5" xfId="9580"/>
    <cellStyle name="표준 5 2 7 3 5 2" xfId="13692"/>
    <cellStyle name="표준 5 2 7 3 5 2 2" xfId="30286"/>
    <cellStyle name="표준 5 2 7 3 5 2 3" xfId="38497"/>
    <cellStyle name="표준 5 2 7 3 5 2 4" xfId="46690"/>
    <cellStyle name="표준 5 2 7 3 5 3" xfId="17932"/>
    <cellStyle name="표준 5 2 7 3 5 4" xfId="22094"/>
    <cellStyle name="표준 5 2 7 3 5 5" xfId="26190"/>
    <cellStyle name="표준 5 2 7 3 5 6" xfId="34401"/>
    <cellStyle name="표준 5 2 7 3 5 7" xfId="42594"/>
    <cellStyle name="표준 5 2 7 3 6" xfId="7532"/>
    <cellStyle name="표준 5 2 7 3 6 2" xfId="28238"/>
    <cellStyle name="표준 5 2 7 3 6 3" xfId="36449"/>
    <cellStyle name="표준 5 2 7 3 6 4" xfId="44642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3"/>
    <cellStyle name="표준 5 2 7 4 2 2 4" xfId="46946"/>
    <cellStyle name="표준 5 2 7 4 2 3" xfId="18188"/>
    <cellStyle name="표준 5 2 7 4 2 4" xfId="22350"/>
    <cellStyle name="표준 5 2 7 4 2 5" xfId="26446"/>
    <cellStyle name="표준 5 2 7 4 2 6" xfId="34657"/>
    <cellStyle name="표준 5 2 7 4 2 7" xfId="42850"/>
    <cellStyle name="표준 5 2 7 4 3" xfId="7788"/>
    <cellStyle name="표준 5 2 7 4 3 2" xfId="28494"/>
    <cellStyle name="표준 5 2 7 4 3 3" xfId="36705"/>
    <cellStyle name="표준 5 2 7 4 3 4" xfId="44898"/>
    <cellStyle name="표준 5 2 7 4 4" xfId="11900"/>
    <cellStyle name="표준 5 2 7 4 5" xfId="16140"/>
    <cellStyle name="표준 5 2 7 4 6" xfId="20302"/>
    <cellStyle name="표준 5 2 7 4 7" xfId="24398"/>
    <cellStyle name="표준 5 2 7 4 8" xfId="32609"/>
    <cellStyle name="표준 5 2 7 4 9" xfId="40802"/>
    <cellStyle name="표준 5 2 7 5" xfId="1445"/>
    <cellStyle name="표준 5 2 7 5 2" xfId="10348"/>
    <cellStyle name="표준 5 2 7 5 2 2" xfId="14460"/>
    <cellStyle name="표준 5 2 7 5 2 2 2" xfId="31054"/>
    <cellStyle name="표준 5 2 7 5 2 2 3" xfId="39265"/>
    <cellStyle name="표준 5 2 7 5 2 2 4" xfId="47458"/>
    <cellStyle name="표준 5 2 7 5 2 3" xfId="18700"/>
    <cellStyle name="표준 5 2 7 5 2 4" xfId="22862"/>
    <cellStyle name="표준 5 2 7 5 2 5" xfId="26958"/>
    <cellStyle name="표준 5 2 7 5 2 6" xfId="35169"/>
    <cellStyle name="표준 5 2 7 5 2 7" xfId="43362"/>
    <cellStyle name="표준 5 2 7 5 3" xfId="8300"/>
    <cellStyle name="표준 5 2 7 5 3 2" xfId="29006"/>
    <cellStyle name="표준 5 2 7 5 3 3" xfId="37217"/>
    <cellStyle name="표준 5 2 7 5 3 4" xfId="45410"/>
    <cellStyle name="표준 5 2 7 5 4" xfId="12412"/>
    <cellStyle name="표준 5 2 7 5 5" xfId="16652"/>
    <cellStyle name="표준 5 2 7 5 6" xfId="20814"/>
    <cellStyle name="표준 5 2 7 5 7" xfId="24910"/>
    <cellStyle name="표준 5 2 7 5 8" xfId="33121"/>
    <cellStyle name="표준 5 2 7 5 9" xfId="41314"/>
    <cellStyle name="표준 5 2 7 6" xfId="1957"/>
    <cellStyle name="표준 5 2 7 6 2" xfId="10860"/>
    <cellStyle name="표준 5 2 7 6 2 2" xfId="14972"/>
    <cellStyle name="표준 5 2 7 6 2 2 2" xfId="31566"/>
    <cellStyle name="표준 5 2 7 6 2 2 3" xfId="39777"/>
    <cellStyle name="표준 5 2 7 6 2 2 4" xfId="47970"/>
    <cellStyle name="표준 5 2 7 6 2 3" xfId="19212"/>
    <cellStyle name="표준 5 2 7 6 2 4" xfId="23374"/>
    <cellStyle name="표준 5 2 7 6 2 5" xfId="27470"/>
    <cellStyle name="표준 5 2 7 6 2 6" xfId="35681"/>
    <cellStyle name="표준 5 2 7 6 2 7" xfId="43874"/>
    <cellStyle name="표준 5 2 7 6 3" xfId="8812"/>
    <cellStyle name="표준 5 2 7 6 3 2" xfId="29518"/>
    <cellStyle name="표준 5 2 7 6 3 3" xfId="37729"/>
    <cellStyle name="표준 5 2 7 6 3 4" xfId="45922"/>
    <cellStyle name="표준 5 2 7 6 4" xfId="12924"/>
    <cellStyle name="표준 5 2 7 6 5" xfId="17164"/>
    <cellStyle name="표준 5 2 7 6 6" xfId="21326"/>
    <cellStyle name="표준 5 2 7 6 7" xfId="25422"/>
    <cellStyle name="표준 5 2 7 6 8" xfId="33633"/>
    <cellStyle name="표준 5 2 7 6 9" xfId="41826"/>
    <cellStyle name="표준 5 2 7 7" xfId="6577"/>
    <cellStyle name="표준 5 2 7 7 2" xfId="9324"/>
    <cellStyle name="표준 5 2 7 7 2 2" xfId="30030"/>
    <cellStyle name="표준 5 2 7 7 2 3" xfId="38241"/>
    <cellStyle name="표준 5 2 7 7 2 4" xfId="46434"/>
    <cellStyle name="표준 5 2 7 7 3" xfId="13436"/>
    <cellStyle name="표준 5 2 7 7 4" xfId="17676"/>
    <cellStyle name="표준 5 2 7 7 5" xfId="21838"/>
    <cellStyle name="표준 5 2 7 7 6" xfId="25934"/>
    <cellStyle name="표준 5 2 7 7 7" xfId="34145"/>
    <cellStyle name="표준 5 2 7 7 8" xfId="42338"/>
    <cellStyle name="표준 5 2 7 8" xfId="7017"/>
    <cellStyle name="표준 5 2 7 8 2" xfId="27982"/>
    <cellStyle name="표준 5 2 7 8 3" xfId="36193"/>
    <cellStyle name="표준 5 2 7 8 4" xfId="44386"/>
    <cellStyle name="표준 5 2 7 9" xfId="7161"/>
    <cellStyle name="표준 5 2 8" xfId="485"/>
    <cellStyle name="표준 5 2 8 10" xfId="19854"/>
    <cellStyle name="표준 5 2 8 11" xfId="23950"/>
    <cellStyle name="표준 5 2 8 12" xfId="32161"/>
    <cellStyle name="표준 5 2 8 13" xfId="40354"/>
    <cellStyle name="표준 5 2 8 2" xfId="741"/>
    <cellStyle name="표준 5 2 8 2 10" xfId="24206"/>
    <cellStyle name="표준 5 2 8 2 11" xfId="32417"/>
    <cellStyle name="표준 5 2 8 2 12" xfId="40610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3"/>
    <cellStyle name="표준 5 2 8 2 2 2 2 4" xfId="47266"/>
    <cellStyle name="표준 5 2 8 2 2 2 3" xfId="18508"/>
    <cellStyle name="표준 5 2 8 2 2 2 4" xfId="22670"/>
    <cellStyle name="표준 5 2 8 2 2 2 5" xfId="26766"/>
    <cellStyle name="표준 5 2 8 2 2 2 6" xfId="34977"/>
    <cellStyle name="표준 5 2 8 2 2 2 7" xfId="43170"/>
    <cellStyle name="표준 5 2 8 2 2 3" xfId="8108"/>
    <cellStyle name="표준 5 2 8 2 2 3 2" xfId="28814"/>
    <cellStyle name="표준 5 2 8 2 2 3 3" xfId="37025"/>
    <cellStyle name="표준 5 2 8 2 2 3 4" xfId="45218"/>
    <cellStyle name="표준 5 2 8 2 2 4" xfId="12220"/>
    <cellStyle name="표준 5 2 8 2 2 5" xfId="16460"/>
    <cellStyle name="표준 5 2 8 2 2 6" xfId="20622"/>
    <cellStyle name="표준 5 2 8 2 2 7" xfId="24718"/>
    <cellStyle name="표준 5 2 8 2 2 8" xfId="32929"/>
    <cellStyle name="표준 5 2 8 2 2 9" xfId="41122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5"/>
    <cellStyle name="표준 5 2 8 2 3 2 2 4" xfId="47778"/>
    <cellStyle name="표준 5 2 8 2 3 2 3" xfId="19020"/>
    <cellStyle name="표준 5 2 8 2 3 2 4" xfId="23182"/>
    <cellStyle name="표준 5 2 8 2 3 2 5" xfId="27278"/>
    <cellStyle name="표준 5 2 8 2 3 2 6" xfId="35489"/>
    <cellStyle name="표준 5 2 8 2 3 2 7" xfId="43682"/>
    <cellStyle name="표준 5 2 8 2 3 3" xfId="8620"/>
    <cellStyle name="표준 5 2 8 2 3 3 2" xfId="29326"/>
    <cellStyle name="표준 5 2 8 2 3 3 3" xfId="37537"/>
    <cellStyle name="표준 5 2 8 2 3 3 4" xfId="45730"/>
    <cellStyle name="표준 5 2 8 2 3 4" xfId="12732"/>
    <cellStyle name="표준 5 2 8 2 3 5" xfId="16972"/>
    <cellStyle name="표준 5 2 8 2 3 6" xfId="21134"/>
    <cellStyle name="표준 5 2 8 2 3 7" xfId="25230"/>
    <cellStyle name="표준 5 2 8 2 3 8" xfId="33441"/>
    <cellStyle name="표준 5 2 8 2 3 9" xfId="41634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7"/>
    <cellStyle name="표준 5 2 8 2 4 2 2 4" xfId="48290"/>
    <cellStyle name="표준 5 2 8 2 4 2 3" xfId="19532"/>
    <cellStyle name="표준 5 2 8 2 4 2 4" xfId="23694"/>
    <cellStyle name="표준 5 2 8 2 4 2 5" xfId="27790"/>
    <cellStyle name="표준 5 2 8 2 4 2 6" xfId="36001"/>
    <cellStyle name="표준 5 2 8 2 4 2 7" xfId="44194"/>
    <cellStyle name="표준 5 2 8 2 4 3" xfId="9132"/>
    <cellStyle name="표준 5 2 8 2 4 3 2" xfId="29838"/>
    <cellStyle name="표준 5 2 8 2 4 3 3" xfId="38049"/>
    <cellStyle name="표준 5 2 8 2 4 3 4" xfId="46242"/>
    <cellStyle name="표준 5 2 8 2 4 4" xfId="13244"/>
    <cellStyle name="표준 5 2 8 2 4 5" xfId="17484"/>
    <cellStyle name="표준 5 2 8 2 4 6" xfId="21646"/>
    <cellStyle name="표준 5 2 8 2 4 7" xfId="25742"/>
    <cellStyle name="표준 5 2 8 2 4 8" xfId="33953"/>
    <cellStyle name="표준 5 2 8 2 4 9" xfId="42146"/>
    <cellStyle name="표준 5 2 8 2 5" xfId="9644"/>
    <cellStyle name="표준 5 2 8 2 5 2" xfId="13756"/>
    <cellStyle name="표준 5 2 8 2 5 2 2" xfId="30350"/>
    <cellStyle name="표준 5 2 8 2 5 2 3" xfId="38561"/>
    <cellStyle name="표준 5 2 8 2 5 2 4" xfId="46754"/>
    <cellStyle name="표준 5 2 8 2 5 3" xfId="17996"/>
    <cellStyle name="표준 5 2 8 2 5 4" xfId="22158"/>
    <cellStyle name="표준 5 2 8 2 5 5" xfId="26254"/>
    <cellStyle name="표준 5 2 8 2 5 6" xfId="34465"/>
    <cellStyle name="표준 5 2 8 2 5 7" xfId="42658"/>
    <cellStyle name="표준 5 2 8 2 6" xfId="7596"/>
    <cellStyle name="표준 5 2 8 2 6 2" xfId="28302"/>
    <cellStyle name="표준 5 2 8 2 6 3" xfId="36513"/>
    <cellStyle name="표준 5 2 8 2 6 4" xfId="44706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7"/>
    <cellStyle name="표준 5 2 8 3 2 2 4" xfId="47010"/>
    <cellStyle name="표준 5 2 8 3 2 3" xfId="18252"/>
    <cellStyle name="표준 5 2 8 3 2 4" xfId="22414"/>
    <cellStyle name="표준 5 2 8 3 2 5" xfId="26510"/>
    <cellStyle name="표준 5 2 8 3 2 6" xfId="34721"/>
    <cellStyle name="표준 5 2 8 3 2 7" xfId="42914"/>
    <cellStyle name="표준 5 2 8 3 3" xfId="7852"/>
    <cellStyle name="표준 5 2 8 3 3 2" xfId="28558"/>
    <cellStyle name="표준 5 2 8 3 3 3" xfId="36769"/>
    <cellStyle name="표준 5 2 8 3 3 4" xfId="44962"/>
    <cellStyle name="표준 5 2 8 3 4" xfId="11964"/>
    <cellStyle name="표준 5 2 8 3 5" xfId="16204"/>
    <cellStyle name="표준 5 2 8 3 6" xfId="20366"/>
    <cellStyle name="표준 5 2 8 3 7" xfId="24462"/>
    <cellStyle name="표준 5 2 8 3 8" xfId="32673"/>
    <cellStyle name="표준 5 2 8 3 9" xfId="40866"/>
    <cellStyle name="표준 5 2 8 4" xfId="1509"/>
    <cellStyle name="표준 5 2 8 4 2" xfId="10412"/>
    <cellStyle name="표준 5 2 8 4 2 2" xfId="14524"/>
    <cellStyle name="표준 5 2 8 4 2 2 2" xfId="31118"/>
    <cellStyle name="표준 5 2 8 4 2 2 3" xfId="39329"/>
    <cellStyle name="표준 5 2 8 4 2 2 4" xfId="47522"/>
    <cellStyle name="표준 5 2 8 4 2 3" xfId="18764"/>
    <cellStyle name="표준 5 2 8 4 2 4" xfId="22926"/>
    <cellStyle name="표준 5 2 8 4 2 5" xfId="27022"/>
    <cellStyle name="표준 5 2 8 4 2 6" xfId="35233"/>
    <cellStyle name="표준 5 2 8 4 2 7" xfId="43426"/>
    <cellStyle name="표준 5 2 8 4 3" xfId="8364"/>
    <cellStyle name="표준 5 2 8 4 3 2" xfId="29070"/>
    <cellStyle name="표준 5 2 8 4 3 3" xfId="37281"/>
    <cellStyle name="표준 5 2 8 4 3 4" xfId="45474"/>
    <cellStyle name="표준 5 2 8 4 4" xfId="12476"/>
    <cellStyle name="표준 5 2 8 4 5" xfId="16716"/>
    <cellStyle name="표준 5 2 8 4 6" xfId="20878"/>
    <cellStyle name="표준 5 2 8 4 7" xfId="24974"/>
    <cellStyle name="표준 5 2 8 4 8" xfId="33185"/>
    <cellStyle name="표준 5 2 8 4 9" xfId="41378"/>
    <cellStyle name="표준 5 2 8 5" xfId="2021"/>
    <cellStyle name="표준 5 2 8 5 2" xfId="10924"/>
    <cellStyle name="표준 5 2 8 5 2 2" xfId="15036"/>
    <cellStyle name="표준 5 2 8 5 2 2 2" xfId="31630"/>
    <cellStyle name="표준 5 2 8 5 2 2 3" xfId="39841"/>
    <cellStyle name="표준 5 2 8 5 2 2 4" xfId="48034"/>
    <cellStyle name="표준 5 2 8 5 2 3" xfId="19276"/>
    <cellStyle name="표준 5 2 8 5 2 4" xfId="23438"/>
    <cellStyle name="표준 5 2 8 5 2 5" xfId="27534"/>
    <cellStyle name="표준 5 2 8 5 2 6" xfId="35745"/>
    <cellStyle name="표준 5 2 8 5 2 7" xfId="43938"/>
    <cellStyle name="표준 5 2 8 5 3" xfId="8876"/>
    <cellStyle name="표준 5 2 8 5 3 2" xfId="29582"/>
    <cellStyle name="표준 5 2 8 5 3 3" xfId="37793"/>
    <cellStyle name="표준 5 2 8 5 3 4" xfId="45986"/>
    <cellStyle name="표준 5 2 8 5 4" xfId="12988"/>
    <cellStyle name="표준 5 2 8 5 5" xfId="17228"/>
    <cellStyle name="표준 5 2 8 5 6" xfId="21390"/>
    <cellStyle name="표준 5 2 8 5 7" xfId="25486"/>
    <cellStyle name="표준 5 2 8 5 8" xfId="33697"/>
    <cellStyle name="표준 5 2 8 5 9" xfId="41890"/>
    <cellStyle name="표준 5 2 8 6" xfId="6616"/>
    <cellStyle name="표준 5 2 8 6 2" xfId="9388"/>
    <cellStyle name="표준 5 2 8 6 2 2" xfId="30094"/>
    <cellStyle name="표준 5 2 8 6 2 3" xfId="38305"/>
    <cellStyle name="표준 5 2 8 6 2 4" xfId="46498"/>
    <cellStyle name="표준 5 2 8 6 3" xfId="13500"/>
    <cellStyle name="표준 5 2 8 6 4" xfId="17740"/>
    <cellStyle name="표준 5 2 8 6 5" xfId="21902"/>
    <cellStyle name="표준 5 2 8 6 6" xfId="25998"/>
    <cellStyle name="표준 5 2 8 6 7" xfId="34209"/>
    <cellStyle name="표준 5 2 8 6 8" xfId="42402"/>
    <cellStyle name="표준 5 2 8 7" xfId="7340"/>
    <cellStyle name="표준 5 2 8 7 2" xfId="28046"/>
    <cellStyle name="표준 5 2 8 7 3" xfId="36257"/>
    <cellStyle name="표준 5 2 8 7 4" xfId="44450"/>
    <cellStyle name="표준 5 2 8 8" xfId="11452"/>
    <cellStyle name="표준 5 2 8 9" xfId="15692"/>
    <cellStyle name="표준 5 2 9" xfId="613"/>
    <cellStyle name="표준 5 2 9 10" xfId="24078"/>
    <cellStyle name="표준 5 2 9 11" xfId="32289"/>
    <cellStyle name="표준 5 2 9 12" xfId="40482"/>
    <cellStyle name="표준 5 2 9 2" xfId="1125"/>
    <cellStyle name="표준 5 2 9 2 2" xfId="10028"/>
    <cellStyle name="표준 5 2 9 2 2 2" xfId="14140"/>
    <cellStyle name="표준 5 2 9 2 2 2 2" xfId="30734"/>
    <cellStyle name="표준 5 2 9 2 2 2 3" xfId="38945"/>
    <cellStyle name="표준 5 2 9 2 2 2 4" xfId="47138"/>
    <cellStyle name="표준 5 2 9 2 2 3" xfId="18380"/>
    <cellStyle name="표준 5 2 9 2 2 4" xfId="22542"/>
    <cellStyle name="표준 5 2 9 2 2 5" xfId="26638"/>
    <cellStyle name="표준 5 2 9 2 2 6" xfId="34849"/>
    <cellStyle name="표준 5 2 9 2 2 7" xfId="43042"/>
    <cellStyle name="표준 5 2 9 2 3" xfId="7980"/>
    <cellStyle name="표준 5 2 9 2 3 2" xfId="28686"/>
    <cellStyle name="표준 5 2 9 2 3 3" xfId="36897"/>
    <cellStyle name="표준 5 2 9 2 3 4" xfId="45090"/>
    <cellStyle name="표준 5 2 9 2 4" xfId="12092"/>
    <cellStyle name="표준 5 2 9 2 5" xfId="16332"/>
    <cellStyle name="표준 5 2 9 2 6" xfId="20494"/>
    <cellStyle name="표준 5 2 9 2 7" xfId="24590"/>
    <cellStyle name="표준 5 2 9 2 8" xfId="32801"/>
    <cellStyle name="표준 5 2 9 2 9" xfId="40994"/>
    <cellStyle name="표준 5 2 9 3" xfId="1637"/>
    <cellStyle name="표준 5 2 9 3 2" xfId="10540"/>
    <cellStyle name="표준 5 2 9 3 2 2" xfId="14652"/>
    <cellStyle name="표준 5 2 9 3 2 2 2" xfId="31246"/>
    <cellStyle name="표준 5 2 9 3 2 2 3" xfId="39457"/>
    <cellStyle name="표준 5 2 9 3 2 2 4" xfId="47650"/>
    <cellStyle name="표준 5 2 9 3 2 3" xfId="18892"/>
    <cellStyle name="표준 5 2 9 3 2 4" xfId="23054"/>
    <cellStyle name="표준 5 2 9 3 2 5" xfId="27150"/>
    <cellStyle name="표준 5 2 9 3 2 6" xfId="35361"/>
    <cellStyle name="표준 5 2 9 3 2 7" xfId="43554"/>
    <cellStyle name="표준 5 2 9 3 3" xfId="8492"/>
    <cellStyle name="표준 5 2 9 3 3 2" xfId="29198"/>
    <cellStyle name="표준 5 2 9 3 3 3" xfId="37409"/>
    <cellStyle name="표준 5 2 9 3 3 4" xfId="45602"/>
    <cellStyle name="표준 5 2 9 3 4" xfId="12604"/>
    <cellStyle name="표준 5 2 9 3 5" xfId="16844"/>
    <cellStyle name="표준 5 2 9 3 6" xfId="21006"/>
    <cellStyle name="표준 5 2 9 3 7" xfId="25102"/>
    <cellStyle name="표준 5 2 9 3 8" xfId="33313"/>
    <cellStyle name="표준 5 2 9 3 9" xfId="41506"/>
    <cellStyle name="표준 5 2 9 4" xfId="2149"/>
    <cellStyle name="표준 5 2 9 4 2" xfId="11052"/>
    <cellStyle name="표준 5 2 9 4 2 2" xfId="15164"/>
    <cellStyle name="표준 5 2 9 4 2 2 2" xfId="31758"/>
    <cellStyle name="표준 5 2 9 4 2 2 3" xfId="39969"/>
    <cellStyle name="표준 5 2 9 4 2 2 4" xfId="48162"/>
    <cellStyle name="표준 5 2 9 4 2 3" xfId="19404"/>
    <cellStyle name="표준 5 2 9 4 2 4" xfId="23566"/>
    <cellStyle name="표준 5 2 9 4 2 5" xfId="27662"/>
    <cellStyle name="표준 5 2 9 4 2 6" xfId="35873"/>
    <cellStyle name="표준 5 2 9 4 2 7" xfId="44066"/>
    <cellStyle name="표준 5 2 9 4 3" xfId="9004"/>
    <cellStyle name="표준 5 2 9 4 3 2" xfId="29710"/>
    <cellStyle name="표준 5 2 9 4 3 3" xfId="37921"/>
    <cellStyle name="표준 5 2 9 4 3 4" xfId="46114"/>
    <cellStyle name="표준 5 2 9 4 4" xfId="13116"/>
    <cellStyle name="표준 5 2 9 4 5" xfId="17356"/>
    <cellStyle name="표준 5 2 9 4 6" xfId="21518"/>
    <cellStyle name="표준 5 2 9 4 7" xfId="25614"/>
    <cellStyle name="표준 5 2 9 4 8" xfId="33825"/>
    <cellStyle name="표준 5 2 9 4 9" xfId="42018"/>
    <cellStyle name="표준 5 2 9 5" xfId="6665"/>
    <cellStyle name="표준 5 2 9 5 2" xfId="9516"/>
    <cellStyle name="표준 5 2 9 5 2 2" xfId="30222"/>
    <cellStyle name="표준 5 2 9 5 2 3" xfId="38433"/>
    <cellStyle name="표준 5 2 9 5 2 4" xfId="46626"/>
    <cellStyle name="표준 5 2 9 5 3" xfId="13628"/>
    <cellStyle name="표준 5 2 9 5 4" xfId="17868"/>
    <cellStyle name="표준 5 2 9 5 5" xfId="22030"/>
    <cellStyle name="표준 5 2 9 5 6" xfId="26126"/>
    <cellStyle name="표준 5 2 9 5 7" xfId="34337"/>
    <cellStyle name="표준 5 2 9 5 8" xfId="42530"/>
    <cellStyle name="표준 5 2 9 6" xfId="7468"/>
    <cellStyle name="표준 5 2 9 6 2" xfId="28174"/>
    <cellStyle name="표준 5 2 9 6 3" xfId="36385"/>
    <cellStyle name="표준 5 2 9 6 4" xfId="44578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2"/>
    <cellStyle name="표준 5 3 10 2 2 4" xfId="47395"/>
    <cellStyle name="표준 5 3 10 2 3" xfId="18637"/>
    <cellStyle name="표준 5 3 10 2 4" xfId="22799"/>
    <cellStyle name="표준 5 3 10 2 5" xfId="26895"/>
    <cellStyle name="표준 5 3 10 2 6" xfId="35106"/>
    <cellStyle name="표준 5 3 10 2 7" xfId="43299"/>
    <cellStyle name="표준 5 3 10 3" xfId="8237"/>
    <cellStyle name="표준 5 3 10 3 2" xfId="28943"/>
    <cellStyle name="표준 5 3 10 3 3" xfId="37154"/>
    <cellStyle name="표준 5 3 10 3 4" xfId="45347"/>
    <cellStyle name="표준 5 3 10 4" xfId="12349"/>
    <cellStyle name="표준 5 3 10 5" xfId="16589"/>
    <cellStyle name="표준 5 3 10 6" xfId="20751"/>
    <cellStyle name="표준 5 3 10 7" xfId="24847"/>
    <cellStyle name="표준 5 3 10 8" xfId="33058"/>
    <cellStyle name="표준 5 3 10 9" xfId="41251"/>
    <cellStyle name="표준 5 3 11" xfId="1894"/>
    <cellStyle name="표준 5 3 11 2" xfId="10797"/>
    <cellStyle name="표준 5 3 11 2 2" xfId="14909"/>
    <cellStyle name="표준 5 3 11 2 2 2" xfId="31503"/>
    <cellStyle name="표준 5 3 11 2 2 3" xfId="39714"/>
    <cellStyle name="표준 5 3 11 2 2 4" xfId="47907"/>
    <cellStyle name="표준 5 3 11 2 3" xfId="19149"/>
    <cellStyle name="표준 5 3 11 2 4" xfId="23311"/>
    <cellStyle name="표준 5 3 11 2 5" xfId="27407"/>
    <cellStyle name="표준 5 3 11 2 6" xfId="35618"/>
    <cellStyle name="표준 5 3 11 2 7" xfId="43811"/>
    <cellStyle name="표준 5 3 11 3" xfId="8749"/>
    <cellStyle name="표준 5 3 11 3 2" xfId="29455"/>
    <cellStyle name="표준 5 3 11 3 3" xfId="37666"/>
    <cellStyle name="표준 5 3 11 3 4" xfId="45859"/>
    <cellStyle name="표준 5 3 11 4" xfId="12861"/>
    <cellStyle name="표준 5 3 11 5" xfId="17101"/>
    <cellStyle name="표준 5 3 11 6" xfId="21263"/>
    <cellStyle name="표준 5 3 11 7" xfId="25359"/>
    <cellStyle name="표준 5 3 11 8" xfId="33570"/>
    <cellStyle name="표준 5 3 11 9" xfId="41763"/>
    <cellStyle name="표준 5 3 12" xfId="4338"/>
    <cellStyle name="표준 5 3 12 2" xfId="9261"/>
    <cellStyle name="표준 5 3 12 2 2" xfId="29967"/>
    <cellStyle name="표준 5 3 12 2 3" xfId="38178"/>
    <cellStyle name="표준 5 3 12 2 4" xfId="46371"/>
    <cellStyle name="표준 5 3 12 3" xfId="13373"/>
    <cellStyle name="표준 5 3 12 4" xfId="17613"/>
    <cellStyle name="표준 5 3 12 5" xfId="21775"/>
    <cellStyle name="표준 5 3 12 6" xfId="25871"/>
    <cellStyle name="표준 5 3 12 7" xfId="34082"/>
    <cellStyle name="표준 5 3 12 8" xfId="42275"/>
    <cellStyle name="표준 5 3 13" xfId="4391"/>
    <cellStyle name="표준 5 3 13 2" xfId="27919"/>
    <cellStyle name="표준 5 3 13 3" xfId="36130"/>
    <cellStyle name="표준 5 3 13 4" xfId="44323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8"/>
    <cellStyle name="표준 5 3 2 10 2 2 4" xfId="47911"/>
    <cellStyle name="표준 5 3 2 10 2 3" xfId="19153"/>
    <cellStyle name="표준 5 3 2 10 2 4" xfId="23315"/>
    <cellStyle name="표준 5 3 2 10 2 5" xfId="27411"/>
    <cellStyle name="표준 5 3 2 10 2 6" xfId="35622"/>
    <cellStyle name="표준 5 3 2 10 2 7" xfId="43815"/>
    <cellStyle name="표준 5 3 2 10 3" xfId="8753"/>
    <cellStyle name="표준 5 3 2 10 3 2" xfId="29459"/>
    <cellStyle name="표준 5 3 2 10 3 3" xfId="37670"/>
    <cellStyle name="표준 5 3 2 10 3 4" xfId="45863"/>
    <cellStyle name="표준 5 3 2 10 4" xfId="12865"/>
    <cellStyle name="표준 5 3 2 10 5" xfId="17105"/>
    <cellStyle name="표준 5 3 2 10 6" xfId="21267"/>
    <cellStyle name="표준 5 3 2 10 7" xfId="25363"/>
    <cellStyle name="표준 5 3 2 10 8" xfId="33574"/>
    <cellStyle name="표준 5 3 2 10 9" xfId="41767"/>
    <cellStyle name="표준 5 3 2 11" xfId="4395"/>
    <cellStyle name="표준 5 3 2 11 2" xfId="9265"/>
    <cellStyle name="표준 5 3 2 11 2 2" xfId="29971"/>
    <cellStyle name="표준 5 3 2 11 2 3" xfId="38182"/>
    <cellStyle name="표준 5 3 2 11 2 4" xfId="46375"/>
    <cellStyle name="표준 5 3 2 11 3" xfId="13377"/>
    <cellStyle name="표준 5 3 2 11 4" xfId="17617"/>
    <cellStyle name="표준 5 3 2 11 5" xfId="21779"/>
    <cellStyle name="표준 5 3 2 11 6" xfId="25875"/>
    <cellStyle name="표준 5 3 2 11 7" xfId="34086"/>
    <cellStyle name="표준 5 3 2 11 8" xfId="42279"/>
    <cellStyle name="표준 5 3 2 12" xfId="6952"/>
    <cellStyle name="표준 5 3 2 12 2" xfId="27923"/>
    <cellStyle name="표준 5 3 2 12 3" xfId="36134"/>
    <cellStyle name="표준 5 3 2 12 4" xfId="44327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90"/>
    <cellStyle name="표준 5 3 2 2 10 2 4" xfId="46383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4"/>
    <cellStyle name="표준 5 3 2 2 10 8" xfId="42287"/>
    <cellStyle name="표준 5 3 2 2 11" xfId="6960"/>
    <cellStyle name="표준 5 3 2 2 11 2" xfId="27931"/>
    <cellStyle name="표준 5 3 2 2 11 3" xfId="36142"/>
    <cellStyle name="표준 5 3 2 2 11 4" xfId="44335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8"/>
    <cellStyle name="표준 5 3 2 2 2 10 4" xfId="44351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2"/>
    <cellStyle name="표준 5 3 2 2 2 18" xfId="40255"/>
    <cellStyle name="표준 5 3 2 2 2 19" xfId="49638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4"/>
    <cellStyle name="표준 5 3 2 2 2 2 17" xfId="40287"/>
    <cellStyle name="표준 5 3 2 2 2 2 18" xfId="49704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8"/>
    <cellStyle name="표준 5 3 2 2 2 2 2 14" xfId="40351"/>
    <cellStyle name="표준 5 3 2 2 2 2 2 2" xfId="610"/>
    <cellStyle name="표준 5 3 2 2 2 2 2 2 10" xfId="19979"/>
    <cellStyle name="표준 5 3 2 2 2 2 2 2 11" xfId="24075"/>
    <cellStyle name="표준 5 3 2 2 2 2 2 2 12" xfId="32286"/>
    <cellStyle name="표준 5 3 2 2 2 2 2 2 13" xfId="40479"/>
    <cellStyle name="표준 5 3 2 2 2 2 2 2 2" xfId="866"/>
    <cellStyle name="표준 5 3 2 2 2 2 2 2 2 10" xfId="24331"/>
    <cellStyle name="표준 5 3 2 2 2 2 2 2 2 11" xfId="32542"/>
    <cellStyle name="표준 5 3 2 2 2 2 2 2 2 12" xfId="40735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8"/>
    <cellStyle name="표준 5 3 2 2 2 2 2 2 2 2 2 2 4" xfId="47391"/>
    <cellStyle name="표준 5 3 2 2 2 2 2 2 2 2 2 3" xfId="18633"/>
    <cellStyle name="표준 5 3 2 2 2 2 2 2 2 2 2 4" xfId="22795"/>
    <cellStyle name="표준 5 3 2 2 2 2 2 2 2 2 2 5" xfId="26891"/>
    <cellStyle name="표준 5 3 2 2 2 2 2 2 2 2 2 6" xfId="35102"/>
    <cellStyle name="표준 5 3 2 2 2 2 2 2 2 2 2 7" xfId="43295"/>
    <cellStyle name="표준 5 3 2 2 2 2 2 2 2 2 3" xfId="8233"/>
    <cellStyle name="표준 5 3 2 2 2 2 2 2 2 2 3 2" xfId="28939"/>
    <cellStyle name="표준 5 3 2 2 2 2 2 2 2 2 3 3" xfId="37150"/>
    <cellStyle name="표준 5 3 2 2 2 2 2 2 2 2 3 4" xfId="45343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4"/>
    <cellStyle name="표준 5 3 2 2 2 2 2 2 2 2 9" xfId="41247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10"/>
    <cellStyle name="표준 5 3 2 2 2 2 2 2 2 3 2 2 4" xfId="47903"/>
    <cellStyle name="표준 5 3 2 2 2 2 2 2 2 3 2 3" xfId="19145"/>
    <cellStyle name="표준 5 3 2 2 2 2 2 2 2 3 2 4" xfId="23307"/>
    <cellStyle name="표준 5 3 2 2 2 2 2 2 2 3 2 5" xfId="27403"/>
    <cellStyle name="표준 5 3 2 2 2 2 2 2 2 3 2 6" xfId="35614"/>
    <cellStyle name="표준 5 3 2 2 2 2 2 2 2 3 2 7" xfId="43807"/>
    <cellStyle name="표준 5 3 2 2 2 2 2 2 2 3 3" xfId="8745"/>
    <cellStyle name="표준 5 3 2 2 2 2 2 2 2 3 3 2" xfId="29451"/>
    <cellStyle name="표준 5 3 2 2 2 2 2 2 2 3 3 3" xfId="37662"/>
    <cellStyle name="표준 5 3 2 2 2 2 2 2 2 3 3 4" xfId="45855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6"/>
    <cellStyle name="표준 5 3 2 2 2 2 2 2 2 3 9" xfId="41759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2"/>
    <cellStyle name="표준 5 3 2 2 2 2 2 2 2 4 2 2 4" xfId="48415"/>
    <cellStyle name="표준 5 3 2 2 2 2 2 2 2 4 2 3" xfId="19657"/>
    <cellStyle name="표준 5 3 2 2 2 2 2 2 2 4 2 4" xfId="23819"/>
    <cellStyle name="표준 5 3 2 2 2 2 2 2 2 4 2 5" xfId="27915"/>
    <cellStyle name="표준 5 3 2 2 2 2 2 2 2 4 2 6" xfId="36126"/>
    <cellStyle name="표준 5 3 2 2 2 2 2 2 2 4 2 7" xfId="44319"/>
    <cellStyle name="표준 5 3 2 2 2 2 2 2 2 4 3" xfId="9257"/>
    <cellStyle name="표준 5 3 2 2 2 2 2 2 2 4 3 2" xfId="29963"/>
    <cellStyle name="표준 5 3 2 2 2 2 2 2 2 4 3 3" xfId="38174"/>
    <cellStyle name="표준 5 3 2 2 2 2 2 2 2 4 3 4" xfId="46367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8"/>
    <cellStyle name="표준 5 3 2 2 2 2 2 2 2 4 9" xfId="42271"/>
    <cellStyle name="표준 5 3 2 2 2 2 2 2 2 5" xfId="9769"/>
    <cellStyle name="표준 5 3 2 2 2 2 2 2 2 5 2" xfId="13881"/>
    <cellStyle name="표준 5 3 2 2 2 2 2 2 2 5 2 2" xfId="30475"/>
    <cellStyle name="표준 5 3 2 2 2 2 2 2 2 5 2 3" xfId="38686"/>
    <cellStyle name="표준 5 3 2 2 2 2 2 2 2 5 2 4" xfId="46879"/>
    <cellStyle name="표준 5 3 2 2 2 2 2 2 2 5 3" xfId="18121"/>
    <cellStyle name="표준 5 3 2 2 2 2 2 2 2 5 4" xfId="22283"/>
    <cellStyle name="표준 5 3 2 2 2 2 2 2 2 5 5" xfId="26379"/>
    <cellStyle name="표준 5 3 2 2 2 2 2 2 2 5 6" xfId="34590"/>
    <cellStyle name="표준 5 3 2 2 2 2 2 2 2 5 7" xfId="42783"/>
    <cellStyle name="표준 5 3 2 2 2 2 2 2 2 6" xfId="7721"/>
    <cellStyle name="표준 5 3 2 2 2 2 2 2 2 6 2" xfId="28427"/>
    <cellStyle name="표준 5 3 2 2 2 2 2 2 2 6 3" xfId="36638"/>
    <cellStyle name="표준 5 3 2 2 2 2 2 2 2 6 4" xfId="44831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2"/>
    <cellStyle name="표준 5 3 2 2 2 2 2 2 3 2 2 4" xfId="47135"/>
    <cellStyle name="표준 5 3 2 2 2 2 2 2 3 2 3" xfId="18377"/>
    <cellStyle name="표준 5 3 2 2 2 2 2 2 3 2 4" xfId="22539"/>
    <cellStyle name="표준 5 3 2 2 2 2 2 2 3 2 5" xfId="26635"/>
    <cellStyle name="표준 5 3 2 2 2 2 2 2 3 2 6" xfId="34846"/>
    <cellStyle name="표준 5 3 2 2 2 2 2 2 3 2 7" xfId="43039"/>
    <cellStyle name="표준 5 3 2 2 2 2 2 2 3 3" xfId="7977"/>
    <cellStyle name="표준 5 3 2 2 2 2 2 2 3 3 2" xfId="28683"/>
    <cellStyle name="표준 5 3 2 2 2 2 2 2 3 3 3" xfId="36894"/>
    <cellStyle name="표준 5 3 2 2 2 2 2 2 3 3 4" xfId="45087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8"/>
    <cellStyle name="표준 5 3 2 2 2 2 2 2 3 9" xfId="40991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4"/>
    <cellStyle name="표준 5 3 2 2 2 2 2 2 4 2 2 4" xfId="47647"/>
    <cellStyle name="표준 5 3 2 2 2 2 2 2 4 2 3" xfId="18889"/>
    <cellStyle name="표준 5 3 2 2 2 2 2 2 4 2 4" xfId="23051"/>
    <cellStyle name="표준 5 3 2 2 2 2 2 2 4 2 5" xfId="27147"/>
    <cellStyle name="표준 5 3 2 2 2 2 2 2 4 2 6" xfId="35358"/>
    <cellStyle name="표준 5 3 2 2 2 2 2 2 4 2 7" xfId="43551"/>
    <cellStyle name="표준 5 3 2 2 2 2 2 2 4 3" xfId="8489"/>
    <cellStyle name="표준 5 3 2 2 2 2 2 2 4 3 2" xfId="29195"/>
    <cellStyle name="표준 5 3 2 2 2 2 2 2 4 3 3" xfId="37406"/>
    <cellStyle name="표준 5 3 2 2 2 2 2 2 4 3 4" xfId="45599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10"/>
    <cellStyle name="표준 5 3 2 2 2 2 2 2 4 9" xfId="41503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6"/>
    <cellStyle name="표준 5 3 2 2 2 2 2 2 5 2 2 4" xfId="48159"/>
    <cellStyle name="표준 5 3 2 2 2 2 2 2 5 2 3" xfId="19401"/>
    <cellStyle name="표준 5 3 2 2 2 2 2 2 5 2 4" xfId="23563"/>
    <cellStyle name="표준 5 3 2 2 2 2 2 2 5 2 5" xfId="27659"/>
    <cellStyle name="표준 5 3 2 2 2 2 2 2 5 2 6" xfId="35870"/>
    <cellStyle name="표준 5 3 2 2 2 2 2 2 5 2 7" xfId="44063"/>
    <cellStyle name="표준 5 3 2 2 2 2 2 2 5 3" xfId="9001"/>
    <cellStyle name="표준 5 3 2 2 2 2 2 2 5 3 2" xfId="29707"/>
    <cellStyle name="표준 5 3 2 2 2 2 2 2 5 3 3" xfId="37918"/>
    <cellStyle name="표준 5 3 2 2 2 2 2 2 5 3 4" xfId="46111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2"/>
    <cellStyle name="표준 5 3 2 2 2 2 2 2 5 9" xfId="42015"/>
    <cellStyle name="표준 5 3 2 2 2 2 2 2 6" xfId="9513"/>
    <cellStyle name="표준 5 3 2 2 2 2 2 2 6 2" xfId="13625"/>
    <cellStyle name="표준 5 3 2 2 2 2 2 2 6 2 2" xfId="30219"/>
    <cellStyle name="표준 5 3 2 2 2 2 2 2 6 2 3" xfId="38430"/>
    <cellStyle name="표준 5 3 2 2 2 2 2 2 6 2 4" xfId="46623"/>
    <cellStyle name="표준 5 3 2 2 2 2 2 2 6 3" xfId="17865"/>
    <cellStyle name="표준 5 3 2 2 2 2 2 2 6 4" xfId="22027"/>
    <cellStyle name="표준 5 3 2 2 2 2 2 2 6 5" xfId="26123"/>
    <cellStyle name="표준 5 3 2 2 2 2 2 2 6 6" xfId="34334"/>
    <cellStyle name="표준 5 3 2 2 2 2 2 2 6 7" xfId="42527"/>
    <cellStyle name="표준 5 3 2 2 2 2 2 2 7" xfId="7465"/>
    <cellStyle name="표준 5 3 2 2 2 2 2 2 7 2" xfId="28171"/>
    <cellStyle name="표준 5 3 2 2 2 2 2 2 7 3" xfId="36382"/>
    <cellStyle name="표준 5 3 2 2 2 2 2 2 7 4" xfId="44575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4"/>
    <cellStyle name="표준 5 3 2 2 2 2 2 3 12" xfId="40607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70"/>
    <cellStyle name="표준 5 3 2 2 2 2 2 3 2 2 2 4" xfId="47263"/>
    <cellStyle name="표준 5 3 2 2 2 2 2 3 2 2 3" xfId="18505"/>
    <cellStyle name="표준 5 3 2 2 2 2 2 3 2 2 4" xfId="22667"/>
    <cellStyle name="표준 5 3 2 2 2 2 2 3 2 2 5" xfId="26763"/>
    <cellStyle name="표준 5 3 2 2 2 2 2 3 2 2 6" xfId="34974"/>
    <cellStyle name="표준 5 3 2 2 2 2 2 3 2 2 7" xfId="43167"/>
    <cellStyle name="표준 5 3 2 2 2 2 2 3 2 3" xfId="8105"/>
    <cellStyle name="표준 5 3 2 2 2 2 2 3 2 3 2" xfId="28811"/>
    <cellStyle name="표준 5 3 2 2 2 2 2 3 2 3 3" xfId="37022"/>
    <cellStyle name="표준 5 3 2 2 2 2 2 3 2 3 4" xfId="45215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6"/>
    <cellStyle name="표준 5 3 2 2 2 2 2 3 2 9" xfId="41119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2"/>
    <cellStyle name="표준 5 3 2 2 2 2 2 3 3 2 2 4" xfId="47775"/>
    <cellStyle name="표준 5 3 2 2 2 2 2 3 3 2 3" xfId="19017"/>
    <cellStyle name="표준 5 3 2 2 2 2 2 3 3 2 4" xfId="23179"/>
    <cellStyle name="표준 5 3 2 2 2 2 2 3 3 2 5" xfId="27275"/>
    <cellStyle name="표준 5 3 2 2 2 2 2 3 3 2 6" xfId="35486"/>
    <cellStyle name="표준 5 3 2 2 2 2 2 3 3 2 7" xfId="43679"/>
    <cellStyle name="표준 5 3 2 2 2 2 2 3 3 3" xfId="8617"/>
    <cellStyle name="표준 5 3 2 2 2 2 2 3 3 3 2" xfId="29323"/>
    <cellStyle name="표준 5 3 2 2 2 2 2 3 3 3 3" xfId="37534"/>
    <cellStyle name="표준 5 3 2 2 2 2 2 3 3 3 4" xfId="45727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8"/>
    <cellStyle name="표준 5 3 2 2 2 2 2 3 3 9" xfId="41631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4"/>
    <cellStyle name="표준 5 3 2 2 2 2 2 3 4 2 2 4" xfId="48287"/>
    <cellStyle name="표준 5 3 2 2 2 2 2 3 4 2 3" xfId="19529"/>
    <cellStyle name="표준 5 3 2 2 2 2 2 3 4 2 4" xfId="23691"/>
    <cellStyle name="표준 5 3 2 2 2 2 2 3 4 2 5" xfId="27787"/>
    <cellStyle name="표준 5 3 2 2 2 2 2 3 4 2 6" xfId="35998"/>
    <cellStyle name="표준 5 3 2 2 2 2 2 3 4 2 7" xfId="44191"/>
    <cellStyle name="표준 5 3 2 2 2 2 2 3 4 3" xfId="9129"/>
    <cellStyle name="표준 5 3 2 2 2 2 2 3 4 3 2" xfId="29835"/>
    <cellStyle name="표준 5 3 2 2 2 2 2 3 4 3 3" xfId="38046"/>
    <cellStyle name="표준 5 3 2 2 2 2 2 3 4 3 4" xfId="46239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50"/>
    <cellStyle name="표준 5 3 2 2 2 2 2 3 4 9" xfId="42143"/>
    <cellStyle name="표준 5 3 2 2 2 2 2 3 5" xfId="9641"/>
    <cellStyle name="표준 5 3 2 2 2 2 2 3 5 2" xfId="13753"/>
    <cellStyle name="표준 5 3 2 2 2 2 2 3 5 2 2" xfId="30347"/>
    <cellStyle name="표준 5 3 2 2 2 2 2 3 5 2 3" xfId="38558"/>
    <cellStyle name="표준 5 3 2 2 2 2 2 3 5 2 4" xfId="46751"/>
    <cellStyle name="표준 5 3 2 2 2 2 2 3 5 3" xfId="17993"/>
    <cellStyle name="표준 5 3 2 2 2 2 2 3 5 4" xfId="22155"/>
    <cellStyle name="표준 5 3 2 2 2 2 2 3 5 5" xfId="26251"/>
    <cellStyle name="표준 5 3 2 2 2 2 2 3 5 6" xfId="34462"/>
    <cellStyle name="표준 5 3 2 2 2 2 2 3 5 7" xfId="42655"/>
    <cellStyle name="표준 5 3 2 2 2 2 2 3 6" xfId="7593"/>
    <cellStyle name="표준 5 3 2 2 2 2 2 3 6 2" xfId="28299"/>
    <cellStyle name="표준 5 3 2 2 2 2 2 3 6 3" xfId="36510"/>
    <cellStyle name="표준 5 3 2 2 2 2 2 3 6 4" xfId="44703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4"/>
    <cellStyle name="표준 5 3 2 2 2 2 2 4 2 2 4" xfId="47007"/>
    <cellStyle name="표준 5 3 2 2 2 2 2 4 2 3" xfId="18249"/>
    <cellStyle name="표준 5 3 2 2 2 2 2 4 2 4" xfId="22411"/>
    <cellStyle name="표준 5 3 2 2 2 2 2 4 2 5" xfId="26507"/>
    <cellStyle name="표준 5 3 2 2 2 2 2 4 2 6" xfId="34718"/>
    <cellStyle name="표준 5 3 2 2 2 2 2 4 2 7" xfId="42911"/>
    <cellStyle name="표준 5 3 2 2 2 2 2 4 3" xfId="7849"/>
    <cellStyle name="표준 5 3 2 2 2 2 2 4 3 2" xfId="28555"/>
    <cellStyle name="표준 5 3 2 2 2 2 2 4 3 3" xfId="36766"/>
    <cellStyle name="표준 5 3 2 2 2 2 2 4 3 4" xfId="44959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70"/>
    <cellStyle name="표준 5 3 2 2 2 2 2 4 9" xfId="40863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6"/>
    <cellStyle name="표준 5 3 2 2 2 2 2 5 2 2 4" xfId="47519"/>
    <cellStyle name="표준 5 3 2 2 2 2 2 5 2 3" xfId="18761"/>
    <cellStyle name="표준 5 3 2 2 2 2 2 5 2 4" xfId="22923"/>
    <cellStyle name="표준 5 3 2 2 2 2 2 5 2 5" xfId="27019"/>
    <cellStyle name="표준 5 3 2 2 2 2 2 5 2 6" xfId="35230"/>
    <cellStyle name="표준 5 3 2 2 2 2 2 5 2 7" xfId="43423"/>
    <cellStyle name="표준 5 3 2 2 2 2 2 5 3" xfId="8361"/>
    <cellStyle name="표준 5 3 2 2 2 2 2 5 3 2" xfId="29067"/>
    <cellStyle name="표준 5 3 2 2 2 2 2 5 3 3" xfId="37278"/>
    <cellStyle name="표준 5 3 2 2 2 2 2 5 3 4" xfId="45471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2"/>
    <cellStyle name="표준 5 3 2 2 2 2 2 5 9" xfId="41375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8"/>
    <cellStyle name="표준 5 3 2 2 2 2 2 6 2 2 4" xfId="48031"/>
    <cellStyle name="표준 5 3 2 2 2 2 2 6 2 3" xfId="19273"/>
    <cellStyle name="표준 5 3 2 2 2 2 2 6 2 4" xfId="23435"/>
    <cellStyle name="표준 5 3 2 2 2 2 2 6 2 5" xfId="27531"/>
    <cellStyle name="표준 5 3 2 2 2 2 2 6 2 6" xfId="35742"/>
    <cellStyle name="표준 5 3 2 2 2 2 2 6 2 7" xfId="43935"/>
    <cellStyle name="표준 5 3 2 2 2 2 2 6 3" xfId="8873"/>
    <cellStyle name="표준 5 3 2 2 2 2 2 6 3 2" xfId="29579"/>
    <cellStyle name="표준 5 3 2 2 2 2 2 6 3 3" xfId="37790"/>
    <cellStyle name="표준 5 3 2 2 2 2 2 6 3 4" xfId="45983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4"/>
    <cellStyle name="표준 5 3 2 2 2 2 2 6 9" xfId="41887"/>
    <cellStyle name="표준 5 3 2 2 2 2 2 7" xfId="9385"/>
    <cellStyle name="표준 5 3 2 2 2 2 2 7 2" xfId="13497"/>
    <cellStyle name="표준 5 3 2 2 2 2 2 7 2 2" xfId="30091"/>
    <cellStyle name="표준 5 3 2 2 2 2 2 7 2 3" xfId="38302"/>
    <cellStyle name="표준 5 3 2 2 2 2 2 7 2 4" xfId="46495"/>
    <cellStyle name="표준 5 3 2 2 2 2 2 7 3" xfId="17737"/>
    <cellStyle name="표준 5 3 2 2 2 2 2 7 4" xfId="21899"/>
    <cellStyle name="표준 5 3 2 2 2 2 2 7 5" xfId="25995"/>
    <cellStyle name="표준 5 3 2 2 2 2 2 7 6" xfId="34206"/>
    <cellStyle name="표준 5 3 2 2 2 2 2 7 7" xfId="42399"/>
    <cellStyle name="표준 5 3 2 2 2 2 2 8" xfId="7337"/>
    <cellStyle name="표준 5 3 2 2 2 2 2 8 2" xfId="28043"/>
    <cellStyle name="표준 5 3 2 2 2 2 2 8 3" xfId="36254"/>
    <cellStyle name="표준 5 3 2 2 2 2 2 8 4" xfId="44447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2"/>
    <cellStyle name="표준 5 3 2 2 2 2 3 13" xfId="40415"/>
    <cellStyle name="표준 5 3 2 2 2 2 3 2" xfId="802"/>
    <cellStyle name="표준 5 3 2 2 2 2 3 2 10" xfId="24267"/>
    <cellStyle name="표준 5 3 2 2 2 2 3 2 11" xfId="32478"/>
    <cellStyle name="표준 5 3 2 2 2 2 3 2 12" xfId="40671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4"/>
    <cellStyle name="표준 5 3 2 2 2 2 3 2 2 2 2 4" xfId="47327"/>
    <cellStyle name="표준 5 3 2 2 2 2 3 2 2 2 3" xfId="18569"/>
    <cellStyle name="표준 5 3 2 2 2 2 3 2 2 2 4" xfId="22731"/>
    <cellStyle name="표준 5 3 2 2 2 2 3 2 2 2 5" xfId="26827"/>
    <cellStyle name="표준 5 3 2 2 2 2 3 2 2 2 6" xfId="35038"/>
    <cellStyle name="표준 5 3 2 2 2 2 3 2 2 2 7" xfId="43231"/>
    <cellStyle name="표준 5 3 2 2 2 2 3 2 2 3" xfId="8169"/>
    <cellStyle name="표준 5 3 2 2 2 2 3 2 2 3 2" xfId="28875"/>
    <cellStyle name="표준 5 3 2 2 2 2 3 2 2 3 3" xfId="37086"/>
    <cellStyle name="표준 5 3 2 2 2 2 3 2 2 3 4" xfId="45279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90"/>
    <cellStyle name="표준 5 3 2 2 2 2 3 2 2 9" xfId="41183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6"/>
    <cellStyle name="표준 5 3 2 2 2 2 3 2 3 2 2 4" xfId="47839"/>
    <cellStyle name="표준 5 3 2 2 2 2 3 2 3 2 3" xfId="19081"/>
    <cellStyle name="표준 5 3 2 2 2 2 3 2 3 2 4" xfId="23243"/>
    <cellStyle name="표준 5 3 2 2 2 2 3 2 3 2 5" xfId="27339"/>
    <cellStyle name="표준 5 3 2 2 2 2 3 2 3 2 6" xfId="35550"/>
    <cellStyle name="표준 5 3 2 2 2 2 3 2 3 2 7" xfId="43743"/>
    <cellStyle name="표준 5 3 2 2 2 2 3 2 3 3" xfId="8681"/>
    <cellStyle name="표준 5 3 2 2 2 2 3 2 3 3 2" xfId="29387"/>
    <cellStyle name="표준 5 3 2 2 2 2 3 2 3 3 3" xfId="37598"/>
    <cellStyle name="표준 5 3 2 2 2 2 3 2 3 3 4" xfId="45791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2"/>
    <cellStyle name="표준 5 3 2 2 2 2 3 2 3 9" xfId="41695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8"/>
    <cellStyle name="표준 5 3 2 2 2 2 3 2 4 2 2 4" xfId="48351"/>
    <cellStyle name="표준 5 3 2 2 2 2 3 2 4 2 3" xfId="19593"/>
    <cellStyle name="표준 5 3 2 2 2 2 3 2 4 2 4" xfId="23755"/>
    <cellStyle name="표준 5 3 2 2 2 2 3 2 4 2 5" xfId="27851"/>
    <cellStyle name="표준 5 3 2 2 2 2 3 2 4 2 6" xfId="36062"/>
    <cellStyle name="표준 5 3 2 2 2 2 3 2 4 2 7" xfId="44255"/>
    <cellStyle name="표준 5 3 2 2 2 2 3 2 4 3" xfId="9193"/>
    <cellStyle name="표준 5 3 2 2 2 2 3 2 4 3 2" xfId="29899"/>
    <cellStyle name="표준 5 3 2 2 2 2 3 2 4 3 3" xfId="38110"/>
    <cellStyle name="표준 5 3 2 2 2 2 3 2 4 3 4" xfId="46303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4"/>
    <cellStyle name="표준 5 3 2 2 2 2 3 2 4 9" xfId="42207"/>
    <cellStyle name="표준 5 3 2 2 2 2 3 2 5" xfId="9705"/>
    <cellStyle name="표준 5 3 2 2 2 2 3 2 5 2" xfId="13817"/>
    <cellStyle name="표준 5 3 2 2 2 2 3 2 5 2 2" xfId="30411"/>
    <cellStyle name="표준 5 3 2 2 2 2 3 2 5 2 3" xfId="38622"/>
    <cellStyle name="표준 5 3 2 2 2 2 3 2 5 2 4" xfId="46815"/>
    <cellStyle name="표준 5 3 2 2 2 2 3 2 5 3" xfId="18057"/>
    <cellStyle name="표준 5 3 2 2 2 2 3 2 5 4" xfId="22219"/>
    <cellStyle name="표준 5 3 2 2 2 2 3 2 5 5" xfId="26315"/>
    <cellStyle name="표준 5 3 2 2 2 2 3 2 5 6" xfId="34526"/>
    <cellStyle name="표준 5 3 2 2 2 2 3 2 5 7" xfId="42719"/>
    <cellStyle name="표준 5 3 2 2 2 2 3 2 6" xfId="7657"/>
    <cellStyle name="표준 5 3 2 2 2 2 3 2 6 2" xfId="28363"/>
    <cellStyle name="표준 5 3 2 2 2 2 3 2 6 3" xfId="36574"/>
    <cellStyle name="표준 5 3 2 2 2 2 3 2 6 4" xfId="44767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8"/>
    <cellStyle name="표준 5 3 2 2 2 2 3 3 2 2 4" xfId="47071"/>
    <cellStyle name="표준 5 3 2 2 2 2 3 3 2 3" xfId="18313"/>
    <cellStyle name="표준 5 3 2 2 2 2 3 3 2 4" xfId="22475"/>
    <cellStyle name="표준 5 3 2 2 2 2 3 3 2 5" xfId="26571"/>
    <cellStyle name="표준 5 3 2 2 2 2 3 3 2 6" xfId="34782"/>
    <cellStyle name="표준 5 3 2 2 2 2 3 3 2 7" xfId="42975"/>
    <cellStyle name="표준 5 3 2 2 2 2 3 3 3" xfId="7913"/>
    <cellStyle name="표준 5 3 2 2 2 2 3 3 3 2" xfId="28619"/>
    <cellStyle name="표준 5 3 2 2 2 2 3 3 3 3" xfId="36830"/>
    <cellStyle name="표준 5 3 2 2 2 2 3 3 3 4" xfId="45023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4"/>
    <cellStyle name="표준 5 3 2 2 2 2 3 3 9" xfId="40927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90"/>
    <cellStyle name="표준 5 3 2 2 2 2 3 4 2 2 4" xfId="47583"/>
    <cellStyle name="표준 5 3 2 2 2 2 3 4 2 3" xfId="18825"/>
    <cellStyle name="표준 5 3 2 2 2 2 3 4 2 4" xfId="22987"/>
    <cellStyle name="표준 5 3 2 2 2 2 3 4 2 5" xfId="27083"/>
    <cellStyle name="표준 5 3 2 2 2 2 3 4 2 6" xfId="35294"/>
    <cellStyle name="표준 5 3 2 2 2 2 3 4 2 7" xfId="43487"/>
    <cellStyle name="표준 5 3 2 2 2 2 3 4 3" xfId="8425"/>
    <cellStyle name="표준 5 3 2 2 2 2 3 4 3 2" xfId="29131"/>
    <cellStyle name="표준 5 3 2 2 2 2 3 4 3 3" xfId="37342"/>
    <cellStyle name="표준 5 3 2 2 2 2 3 4 3 4" xfId="45535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6"/>
    <cellStyle name="표준 5 3 2 2 2 2 3 4 9" xfId="41439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2"/>
    <cellStyle name="표준 5 3 2 2 2 2 3 5 2 2 4" xfId="48095"/>
    <cellStyle name="표준 5 3 2 2 2 2 3 5 2 3" xfId="19337"/>
    <cellStyle name="표준 5 3 2 2 2 2 3 5 2 4" xfId="23499"/>
    <cellStyle name="표준 5 3 2 2 2 2 3 5 2 5" xfId="27595"/>
    <cellStyle name="표준 5 3 2 2 2 2 3 5 2 6" xfId="35806"/>
    <cellStyle name="표준 5 3 2 2 2 2 3 5 2 7" xfId="43999"/>
    <cellStyle name="표준 5 3 2 2 2 2 3 5 3" xfId="8937"/>
    <cellStyle name="표준 5 3 2 2 2 2 3 5 3 2" xfId="29643"/>
    <cellStyle name="표준 5 3 2 2 2 2 3 5 3 3" xfId="37854"/>
    <cellStyle name="표준 5 3 2 2 2 2 3 5 3 4" xfId="46047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8"/>
    <cellStyle name="표준 5 3 2 2 2 2 3 5 9" xfId="41951"/>
    <cellStyle name="표준 5 3 2 2 2 2 3 6" xfId="9449"/>
    <cellStyle name="표준 5 3 2 2 2 2 3 6 2" xfId="13561"/>
    <cellStyle name="표준 5 3 2 2 2 2 3 6 2 2" xfId="30155"/>
    <cellStyle name="표준 5 3 2 2 2 2 3 6 2 3" xfId="38366"/>
    <cellStyle name="표준 5 3 2 2 2 2 3 6 2 4" xfId="46559"/>
    <cellStyle name="표준 5 3 2 2 2 2 3 6 3" xfId="17801"/>
    <cellStyle name="표준 5 3 2 2 2 2 3 6 4" xfId="21963"/>
    <cellStyle name="표준 5 3 2 2 2 2 3 6 5" xfId="26059"/>
    <cellStyle name="표준 5 3 2 2 2 2 3 6 6" xfId="34270"/>
    <cellStyle name="표준 5 3 2 2 2 2 3 6 7" xfId="42463"/>
    <cellStyle name="표준 5 3 2 2 2 2 3 7" xfId="7401"/>
    <cellStyle name="표준 5 3 2 2 2 2 3 7 2" xfId="28107"/>
    <cellStyle name="표준 5 3 2 2 2 2 3 7 3" xfId="36318"/>
    <cellStyle name="표준 5 3 2 2 2 2 3 7 4" xfId="44511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50"/>
    <cellStyle name="표준 5 3 2 2 2 2 4 12" xfId="40543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6"/>
    <cellStyle name="표준 5 3 2 2 2 2 4 2 2 2 4" xfId="47199"/>
    <cellStyle name="표준 5 3 2 2 2 2 4 2 2 3" xfId="18441"/>
    <cellStyle name="표준 5 3 2 2 2 2 4 2 2 4" xfId="22603"/>
    <cellStyle name="표준 5 3 2 2 2 2 4 2 2 5" xfId="26699"/>
    <cellStyle name="표준 5 3 2 2 2 2 4 2 2 6" xfId="34910"/>
    <cellStyle name="표준 5 3 2 2 2 2 4 2 2 7" xfId="43103"/>
    <cellStyle name="표준 5 3 2 2 2 2 4 2 3" xfId="8041"/>
    <cellStyle name="표준 5 3 2 2 2 2 4 2 3 2" xfId="28747"/>
    <cellStyle name="표준 5 3 2 2 2 2 4 2 3 3" xfId="36958"/>
    <cellStyle name="표준 5 3 2 2 2 2 4 2 3 4" xfId="45151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2"/>
    <cellStyle name="표준 5 3 2 2 2 2 4 2 9" xfId="41055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8"/>
    <cellStyle name="표준 5 3 2 2 2 2 4 3 2 2 4" xfId="47711"/>
    <cellStyle name="표준 5 3 2 2 2 2 4 3 2 3" xfId="18953"/>
    <cellStyle name="표준 5 3 2 2 2 2 4 3 2 4" xfId="23115"/>
    <cellStyle name="표준 5 3 2 2 2 2 4 3 2 5" xfId="27211"/>
    <cellStyle name="표준 5 3 2 2 2 2 4 3 2 6" xfId="35422"/>
    <cellStyle name="표준 5 3 2 2 2 2 4 3 2 7" xfId="43615"/>
    <cellStyle name="표준 5 3 2 2 2 2 4 3 3" xfId="8553"/>
    <cellStyle name="표준 5 3 2 2 2 2 4 3 3 2" xfId="29259"/>
    <cellStyle name="표준 5 3 2 2 2 2 4 3 3 3" xfId="37470"/>
    <cellStyle name="표준 5 3 2 2 2 2 4 3 3 4" xfId="45663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4"/>
    <cellStyle name="표준 5 3 2 2 2 2 4 3 9" xfId="41567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30"/>
    <cellStyle name="표준 5 3 2 2 2 2 4 4 2 2 4" xfId="48223"/>
    <cellStyle name="표준 5 3 2 2 2 2 4 4 2 3" xfId="19465"/>
    <cellStyle name="표준 5 3 2 2 2 2 4 4 2 4" xfId="23627"/>
    <cellStyle name="표준 5 3 2 2 2 2 4 4 2 5" xfId="27723"/>
    <cellStyle name="표준 5 3 2 2 2 2 4 4 2 6" xfId="35934"/>
    <cellStyle name="표준 5 3 2 2 2 2 4 4 2 7" xfId="44127"/>
    <cellStyle name="표준 5 3 2 2 2 2 4 4 3" xfId="9065"/>
    <cellStyle name="표준 5 3 2 2 2 2 4 4 3 2" xfId="29771"/>
    <cellStyle name="표준 5 3 2 2 2 2 4 4 3 3" xfId="37982"/>
    <cellStyle name="표준 5 3 2 2 2 2 4 4 3 4" xfId="46175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6"/>
    <cellStyle name="표준 5 3 2 2 2 2 4 4 9" xfId="42079"/>
    <cellStyle name="표준 5 3 2 2 2 2 4 5" xfId="9577"/>
    <cellStyle name="표준 5 3 2 2 2 2 4 5 2" xfId="13689"/>
    <cellStyle name="표준 5 3 2 2 2 2 4 5 2 2" xfId="30283"/>
    <cellStyle name="표준 5 3 2 2 2 2 4 5 2 3" xfId="38494"/>
    <cellStyle name="표준 5 3 2 2 2 2 4 5 2 4" xfId="46687"/>
    <cellStyle name="표준 5 3 2 2 2 2 4 5 3" xfId="17929"/>
    <cellStyle name="표준 5 3 2 2 2 2 4 5 4" xfId="22091"/>
    <cellStyle name="표준 5 3 2 2 2 2 4 5 5" xfId="26187"/>
    <cellStyle name="표준 5 3 2 2 2 2 4 5 6" xfId="34398"/>
    <cellStyle name="표준 5 3 2 2 2 2 4 5 7" xfId="42591"/>
    <cellStyle name="표준 5 3 2 2 2 2 4 6" xfId="7529"/>
    <cellStyle name="표준 5 3 2 2 2 2 4 6 2" xfId="28235"/>
    <cellStyle name="표준 5 3 2 2 2 2 4 6 3" xfId="36446"/>
    <cellStyle name="표준 5 3 2 2 2 2 4 6 4" xfId="44639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50"/>
    <cellStyle name="표준 5 3 2 2 2 2 5 2 2 4" xfId="46943"/>
    <cellStyle name="표준 5 3 2 2 2 2 5 2 3" xfId="18185"/>
    <cellStyle name="표준 5 3 2 2 2 2 5 2 4" xfId="22347"/>
    <cellStyle name="표준 5 3 2 2 2 2 5 2 5" xfId="26443"/>
    <cellStyle name="표준 5 3 2 2 2 2 5 2 6" xfId="34654"/>
    <cellStyle name="표준 5 3 2 2 2 2 5 2 7" xfId="42847"/>
    <cellStyle name="표준 5 3 2 2 2 2 5 3" xfId="7785"/>
    <cellStyle name="표준 5 3 2 2 2 2 5 3 2" xfId="28491"/>
    <cellStyle name="표준 5 3 2 2 2 2 5 3 3" xfId="36702"/>
    <cellStyle name="표준 5 3 2 2 2 2 5 3 4" xfId="44895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6"/>
    <cellStyle name="표준 5 3 2 2 2 2 5 9" xfId="40799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2"/>
    <cellStyle name="표준 5 3 2 2 2 2 6 2 2 4" xfId="47455"/>
    <cellStyle name="표준 5 3 2 2 2 2 6 2 3" xfId="18697"/>
    <cellStyle name="표준 5 3 2 2 2 2 6 2 4" xfId="22859"/>
    <cellStyle name="표준 5 3 2 2 2 2 6 2 5" xfId="26955"/>
    <cellStyle name="표준 5 3 2 2 2 2 6 2 6" xfId="35166"/>
    <cellStyle name="표준 5 3 2 2 2 2 6 2 7" xfId="43359"/>
    <cellStyle name="표준 5 3 2 2 2 2 6 3" xfId="8297"/>
    <cellStyle name="표준 5 3 2 2 2 2 6 3 2" xfId="29003"/>
    <cellStyle name="표준 5 3 2 2 2 2 6 3 3" xfId="37214"/>
    <cellStyle name="표준 5 3 2 2 2 2 6 3 4" xfId="45407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8"/>
    <cellStyle name="표준 5 3 2 2 2 2 6 9" xfId="41311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4"/>
    <cellStyle name="표준 5 3 2 2 2 2 7 2 2 4" xfId="47967"/>
    <cellStyle name="표준 5 3 2 2 2 2 7 2 3" xfId="19209"/>
    <cellStyle name="표준 5 3 2 2 2 2 7 2 4" xfId="23371"/>
    <cellStyle name="표준 5 3 2 2 2 2 7 2 5" xfId="27467"/>
    <cellStyle name="표준 5 3 2 2 2 2 7 2 6" xfId="35678"/>
    <cellStyle name="표준 5 3 2 2 2 2 7 2 7" xfId="43871"/>
    <cellStyle name="표준 5 3 2 2 2 2 7 3" xfId="8809"/>
    <cellStyle name="표준 5 3 2 2 2 2 7 3 2" xfId="29515"/>
    <cellStyle name="표준 5 3 2 2 2 2 7 3 3" xfId="37726"/>
    <cellStyle name="표준 5 3 2 2 2 2 7 3 4" xfId="45919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30"/>
    <cellStyle name="표준 5 3 2 2 2 2 7 9" xfId="41823"/>
    <cellStyle name="표준 5 3 2 2 2 2 8" xfId="7046"/>
    <cellStyle name="표준 5 3 2 2 2 2 8 2" xfId="9321"/>
    <cellStyle name="표준 5 3 2 2 2 2 8 2 2" xfId="30027"/>
    <cellStyle name="표준 5 3 2 2 2 2 8 2 3" xfId="38238"/>
    <cellStyle name="표준 5 3 2 2 2 2 8 2 4" xfId="46431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2"/>
    <cellStyle name="표준 5 3 2 2 2 2 8 8" xfId="42335"/>
    <cellStyle name="표준 5 3 2 2 2 2 9" xfId="7132"/>
    <cellStyle name="표준 5 3 2 2 2 2 9 2" xfId="27979"/>
    <cellStyle name="표준 5 3 2 2 2 2 9 3" xfId="36190"/>
    <cellStyle name="표준 5 3 2 2 2 2 9 4" xfId="44383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6"/>
    <cellStyle name="표준 5 3 2 2 2 3 14" xfId="40319"/>
    <cellStyle name="표준 5 3 2 2 2 3 2" xfId="578"/>
    <cellStyle name="표준 5 3 2 2 2 3 2 10" xfId="19947"/>
    <cellStyle name="표준 5 3 2 2 2 3 2 11" xfId="24043"/>
    <cellStyle name="표준 5 3 2 2 2 3 2 12" xfId="32254"/>
    <cellStyle name="표준 5 3 2 2 2 3 2 13" xfId="40447"/>
    <cellStyle name="표준 5 3 2 2 2 3 2 2" xfId="834"/>
    <cellStyle name="표준 5 3 2 2 2 3 2 2 10" xfId="24299"/>
    <cellStyle name="표준 5 3 2 2 2 3 2 2 11" xfId="32510"/>
    <cellStyle name="표준 5 3 2 2 2 3 2 2 12" xfId="40703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6"/>
    <cellStyle name="표준 5 3 2 2 2 3 2 2 2 2 2 4" xfId="47359"/>
    <cellStyle name="표준 5 3 2 2 2 3 2 2 2 2 3" xfId="18601"/>
    <cellStyle name="표준 5 3 2 2 2 3 2 2 2 2 4" xfId="22763"/>
    <cellStyle name="표준 5 3 2 2 2 3 2 2 2 2 5" xfId="26859"/>
    <cellStyle name="표준 5 3 2 2 2 3 2 2 2 2 6" xfId="35070"/>
    <cellStyle name="표준 5 3 2 2 2 3 2 2 2 2 7" xfId="43263"/>
    <cellStyle name="표준 5 3 2 2 2 3 2 2 2 3" xfId="8201"/>
    <cellStyle name="표준 5 3 2 2 2 3 2 2 2 3 2" xfId="28907"/>
    <cellStyle name="표준 5 3 2 2 2 3 2 2 2 3 3" xfId="37118"/>
    <cellStyle name="표준 5 3 2 2 2 3 2 2 2 3 4" xfId="45311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2"/>
    <cellStyle name="표준 5 3 2 2 2 3 2 2 2 9" xfId="41215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8"/>
    <cellStyle name="표준 5 3 2 2 2 3 2 2 3 2 2 4" xfId="47871"/>
    <cellStyle name="표준 5 3 2 2 2 3 2 2 3 2 3" xfId="19113"/>
    <cellStyle name="표준 5 3 2 2 2 3 2 2 3 2 4" xfId="23275"/>
    <cellStyle name="표준 5 3 2 2 2 3 2 2 3 2 5" xfId="27371"/>
    <cellStyle name="표준 5 3 2 2 2 3 2 2 3 2 6" xfId="35582"/>
    <cellStyle name="표준 5 3 2 2 2 3 2 2 3 2 7" xfId="43775"/>
    <cellStyle name="표준 5 3 2 2 2 3 2 2 3 3" xfId="8713"/>
    <cellStyle name="표준 5 3 2 2 2 3 2 2 3 3 2" xfId="29419"/>
    <cellStyle name="표준 5 3 2 2 2 3 2 2 3 3 3" xfId="37630"/>
    <cellStyle name="표준 5 3 2 2 2 3 2 2 3 3 4" xfId="45823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4"/>
    <cellStyle name="표준 5 3 2 2 2 3 2 2 3 9" xfId="41727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90"/>
    <cellStyle name="표준 5 3 2 2 2 3 2 2 4 2 2 4" xfId="48383"/>
    <cellStyle name="표준 5 3 2 2 2 3 2 2 4 2 3" xfId="19625"/>
    <cellStyle name="표준 5 3 2 2 2 3 2 2 4 2 4" xfId="23787"/>
    <cellStyle name="표준 5 3 2 2 2 3 2 2 4 2 5" xfId="27883"/>
    <cellStyle name="표준 5 3 2 2 2 3 2 2 4 2 6" xfId="36094"/>
    <cellStyle name="표준 5 3 2 2 2 3 2 2 4 2 7" xfId="44287"/>
    <cellStyle name="표준 5 3 2 2 2 3 2 2 4 3" xfId="9225"/>
    <cellStyle name="표준 5 3 2 2 2 3 2 2 4 3 2" xfId="29931"/>
    <cellStyle name="표준 5 3 2 2 2 3 2 2 4 3 3" xfId="38142"/>
    <cellStyle name="표준 5 3 2 2 2 3 2 2 4 3 4" xfId="46335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6"/>
    <cellStyle name="표준 5 3 2 2 2 3 2 2 4 9" xfId="42239"/>
    <cellStyle name="표준 5 3 2 2 2 3 2 2 5" xfId="9737"/>
    <cellStyle name="표준 5 3 2 2 2 3 2 2 5 2" xfId="13849"/>
    <cellStyle name="표준 5 3 2 2 2 3 2 2 5 2 2" xfId="30443"/>
    <cellStyle name="표준 5 3 2 2 2 3 2 2 5 2 3" xfId="38654"/>
    <cellStyle name="표준 5 3 2 2 2 3 2 2 5 2 4" xfId="46847"/>
    <cellStyle name="표준 5 3 2 2 2 3 2 2 5 3" xfId="18089"/>
    <cellStyle name="표준 5 3 2 2 2 3 2 2 5 4" xfId="22251"/>
    <cellStyle name="표준 5 3 2 2 2 3 2 2 5 5" xfId="26347"/>
    <cellStyle name="표준 5 3 2 2 2 3 2 2 5 6" xfId="34558"/>
    <cellStyle name="표준 5 3 2 2 2 3 2 2 5 7" xfId="42751"/>
    <cellStyle name="표준 5 3 2 2 2 3 2 2 6" xfId="7689"/>
    <cellStyle name="표준 5 3 2 2 2 3 2 2 6 2" xfId="28395"/>
    <cellStyle name="표준 5 3 2 2 2 3 2 2 6 3" xfId="36606"/>
    <cellStyle name="표준 5 3 2 2 2 3 2 2 6 4" xfId="44799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10"/>
    <cellStyle name="표준 5 3 2 2 2 3 2 3 2 2 4" xfId="47103"/>
    <cellStyle name="표준 5 3 2 2 2 3 2 3 2 3" xfId="18345"/>
    <cellStyle name="표준 5 3 2 2 2 3 2 3 2 4" xfId="22507"/>
    <cellStyle name="표준 5 3 2 2 2 3 2 3 2 5" xfId="26603"/>
    <cellStyle name="표준 5 3 2 2 2 3 2 3 2 6" xfId="34814"/>
    <cellStyle name="표준 5 3 2 2 2 3 2 3 2 7" xfId="43007"/>
    <cellStyle name="표준 5 3 2 2 2 3 2 3 3" xfId="7945"/>
    <cellStyle name="표준 5 3 2 2 2 3 2 3 3 2" xfId="28651"/>
    <cellStyle name="표준 5 3 2 2 2 3 2 3 3 3" xfId="36862"/>
    <cellStyle name="표준 5 3 2 2 2 3 2 3 3 4" xfId="45055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6"/>
    <cellStyle name="표준 5 3 2 2 2 3 2 3 9" xfId="40959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2"/>
    <cellStyle name="표준 5 3 2 2 2 3 2 4 2 2 4" xfId="47615"/>
    <cellStyle name="표준 5 3 2 2 2 3 2 4 2 3" xfId="18857"/>
    <cellStyle name="표준 5 3 2 2 2 3 2 4 2 4" xfId="23019"/>
    <cellStyle name="표준 5 3 2 2 2 3 2 4 2 5" xfId="27115"/>
    <cellStyle name="표준 5 3 2 2 2 3 2 4 2 6" xfId="35326"/>
    <cellStyle name="표준 5 3 2 2 2 3 2 4 2 7" xfId="43519"/>
    <cellStyle name="표준 5 3 2 2 2 3 2 4 3" xfId="8457"/>
    <cellStyle name="표준 5 3 2 2 2 3 2 4 3 2" xfId="29163"/>
    <cellStyle name="표준 5 3 2 2 2 3 2 4 3 3" xfId="37374"/>
    <cellStyle name="표준 5 3 2 2 2 3 2 4 3 4" xfId="45567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8"/>
    <cellStyle name="표준 5 3 2 2 2 3 2 4 9" xfId="41471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4"/>
    <cellStyle name="표준 5 3 2 2 2 3 2 5 2 2 4" xfId="48127"/>
    <cellStyle name="표준 5 3 2 2 2 3 2 5 2 3" xfId="19369"/>
    <cellStyle name="표준 5 3 2 2 2 3 2 5 2 4" xfId="23531"/>
    <cellStyle name="표준 5 3 2 2 2 3 2 5 2 5" xfId="27627"/>
    <cellStyle name="표준 5 3 2 2 2 3 2 5 2 6" xfId="35838"/>
    <cellStyle name="표준 5 3 2 2 2 3 2 5 2 7" xfId="44031"/>
    <cellStyle name="표준 5 3 2 2 2 3 2 5 3" xfId="8969"/>
    <cellStyle name="표준 5 3 2 2 2 3 2 5 3 2" xfId="29675"/>
    <cellStyle name="표준 5 3 2 2 2 3 2 5 3 3" xfId="37886"/>
    <cellStyle name="표준 5 3 2 2 2 3 2 5 3 4" xfId="46079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90"/>
    <cellStyle name="표준 5 3 2 2 2 3 2 5 9" xfId="41983"/>
    <cellStyle name="표준 5 3 2 2 2 3 2 6" xfId="9481"/>
    <cellStyle name="표준 5 3 2 2 2 3 2 6 2" xfId="13593"/>
    <cellStyle name="표준 5 3 2 2 2 3 2 6 2 2" xfId="30187"/>
    <cellStyle name="표준 5 3 2 2 2 3 2 6 2 3" xfId="38398"/>
    <cellStyle name="표준 5 3 2 2 2 3 2 6 2 4" xfId="46591"/>
    <cellStyle name="표준 5 3 2 2 2 3 2 6 3" xfId="17833"/>
    <cellStyle name="표준 5 3 2 2 2 3 2 6 4" xfId="21995"/>
    <cellStyle name="표준 5 3 2 2 2 3 2 6 5" xfId="26091"/>
    <cellStyle name="표준 5 3 2 2 2 3 2 6 6" xfId="34302"/>
    <cellStyle name="표준 5 3 2 2 2 3 2 6 7" xfId="42495"/>
    <cellStyle name="표준 5 3 2 2 2 3 2 7" xfId="7433"/>
    <cellStyle name="표준 5 3 2 2 2 3 2 7 2" xfId="28139"/>
    <cellStyle name="표준 5 3 2 2 2 3 2 7 3" xfId="36350"/>
    <cellStyle name="표준 5 3 2 2 2 3 2 7 4" xfId="44543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2"/>
    <cellStyle name="표준 5 3 2 2 2 3 3 12" xfId="40575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8"/>
    <cellStyle name="표준 5 3 2 2 2 3 3 2 2 2 4" xfId="47231"/>
    <cellStyle name="표준 5 3 2 2 2 3 3 2 2 3" xfId="18473"/>
    <cellStyle name="표준 5 3 2 2 2 3 3 2 2 4" xfId="22635"/>
    <cellStyle name="표준 5 3 2 2 2 3 3 2 2 5" xfId="26731"/>
    <cellStyle name="표준 5 3 2 2 2 3 3 2 2 6" xfId="34942"/>
    <cellStyle name="표준 5 3 2 2 2 3 3 2 2 7" xfId="43135"/>
    <cellStyle name="표준 5 3 2 2 2 3 3 2 3" xfId="8073"/>
    <cellStyle name="표준 5 3 2 2 2 3 3 2 3 2" xfId="28779"/>
    <cellStyle name="표준 5 3 2 2 2 3 3 2 3 3" xfId="36990"/>
    <cellStyle name="표준 5 3 2 2 2 3 3 2 3 4" xfId="45183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4"/>
    <cellStyle name="표준 5 3 2 2 2 3 3 2 9" xfId="41087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50"/>
    <cellStyle name="표준 5 3 2 2 2 3 3 3 2 2 4" xfId="47743"/>
    <cellStyle name="표준 5 3 2 2 2 3 3 3 2 3" xfId="18985"/>
    <cellStyle name="표준 5 3 2 2 2 3 3 3 2 4" xfId="23147"/>
    <cellStyle name="표준 5 3 2 2 2 3 3 3 2 5" xfId="27243"/>
    <cellStyle name="표준 5 3 2 2 2 3 3 3 2 6" xfId="35454"/>
    <cellStyle name="표준 5 3 2 2 2 3 3 3 2 7" xfId="43647"/>
    <cellStyle name="표준 5 3 2 2 2 3 3 3 3" xfId="8585"/>
    <cellStyle name="표준 5 3 2 2 2 3 3 3 3 2" xfId="29291"/>
    <cellStyle name="표준 5 3 2 2 2 3 3 3 3 3" xfId="37502"/>
    <cellStyle name="표준 5 3 2 2 2 3 3 3 3 4" xfId="45695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6"/>
    <cellStyle name="표준 5 3 2 2 2 3 3 3 9" xfId="41599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2"/>
    <cellStyle name="표준 5 3 2 2 2 3 3 4 2 2 4" xfId="48255"/>
    <cellStyle name="표준 5 3 2 2 2 3 3 4 2 3" xfId="19497"/>
    <cellStyle name="표준 5 3 2 2 2 3 3 4 2 4" xfId="23659"/>
    <cellStyle name="표준 5 3 2 2 2 3 3 4 2 5" xfId="27755"/>
    <cellStyle name="표준 5 3 2 2 2 3 3 4 2 6" xfId="35966"/>
    <cellStyle name="표준 5 3 2 2 2 3 3 4 2 7" xfId="44159"/>
    <cellStyle name="표준 5 3 2 2 2 3 3 4 3" xfId="9097"/>
    <cellStyle name="표준 5 3 2 2 2 3 3 4 3 2" xfId="29803"/>
    <cellStyle name="표준 5 3 2 2 2 3 3 4 3 3" xfId="38014"/>
    <cellStyle name="표준 5 3 2 2 2 3 3 4 3 4" xfId="46207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8"/>
    <cellStyle name="표준 5 3 2 2 2 3 3 4 9" xfId="42111"/>
    <cellStyle name="표준 5 3 2 2 2 3 3 5" xfId="9609"/>
    <cellStyle name="표준 5 3 2 2 2 3 3 5 2" xfId="13721"/>
    <cellStyle name="표준 5 3 2 2 2 3 3 5 2 2" xfId="30315"/>
    <cellStyle name="표준 5 3 2 2 2 3 3 5 2 3" xfId="38526"/>
    <cellStyle name="표준 5 3 2 2 2 3 3 5 2 4" xfId="46719"/>
    <cellStyle name="표준 5 3 2 2 2 3 3 5 3" xfId="17961"/>
    <cellStyle name="표준 5 3 2 2 2 3 3 5 4" xfId="22123"/>
    <cellStyle name="표준 5 3 2 2 2 3 3 5 5" xfId="26219"/>
    <cellStyle name="표준 5 3 2 2 2 3 3 5 6" xfId="34430"/>
    <cellStyle name="표준 5 3 2 2 2 3 3 5 7" xfId="42623"/>
    <cellStyle name="표준 5 3 2 2 2 3 3 6" xfId="7561"/>
    <cellStyle name="표준 5 3 2 2 2 3 3 6 2" xfId="28267"/>
    <cellStyle name="표준 5 3 2 2 2 3 3 6 3" xfId="36478"/>
    <cellStyle name="표준 5 3 2 2 2 3 3 6 4" xfId="44671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2"/>
    <cellStyle name="표준 5 3 2 2 2 3 4 2 2 4" xfId="46975"/>
    <cellStyle name="표준 5 3 2 2 2 3 4 2 3" xfId="18217"/>
    <cellStyle name="표준 5 3 2 2 2 3 4 2 4" xfId="22379"/>
    <cellStyle name="표준 5 3 2 2 2 3 4 2 5" xfId="26475"/>
    <cellStyle name="표준 5 3 2 2 2 3 4 2 6" xfId="34686"/>
    <cellStyle name="표준 5 3 2 2 2 3 4 2 7" xfId="42879"/>
    <cellStyle name="표준 5 3 2 2 2 3 4 3" xfId="7817"/>
    <cellStyle name="표준 5 3 2 2 2 3 4 3 2" xfId="28523"/>
    <cellStyle name="표준 5 3 2 2 2 3 4 3 3" xfId="36734"/>
    <cellStyle name="표준 5 3 2 2 2 3 4 3 4" xfId="44927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8"/>
    <cellStyle name="표준 5 3 2 2 2 3 4 9" xfId="40831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4"/>
    <cellStyle name="표준 5 3 2 2 2 3 5 2 2 4" xfId="47487"/>
    <cellStyle name="표준 5 3 2 2 2 3 5 2 3" xfId="18729"/>
    <cellStyle name="표준 5 3 2 2 2 3 5 2 4" xfId="22891"/>
    <cellStyle name="표준 5 3 2 2 2 3 5 2 5" xfId="26987"/>
    <cellStyle name="표준 5 3 2 2 2 3 5 2 6" xfId="35198"/>
    <cellStyle name="표준 5 3 2 2 2 3 5 2 7" xfId="43391"/>
    <cellStyle name="표준 5 3 2 2 2 3 5 3" xfId="8329"/>
    <cellStyle name="표준 5 3 2 2 2 3 5 3 2" xfId="29035"/>
    <cellStyle name="표준 5 3 2 2 2 3 5 3 3" xfId="37246"/>
    <cellStyle name="표준 5 3 2 2 2 3 5 3 4" xfId="45439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50"/>
    <cellStyle name="표준 5 3 2 2 2 3 5 9" xfId="41343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6"/>
    <cellStyle name="표준 5 3 2 2 2 3 6 2 2 4" xfId="47999"/>
    <cellStyle name="표준 5 3 2 2 2 3 6 2 3" xfId="19241"/>
    <cellStyle name="표준 5 3 2 2 2 3 6 2 4" xfId="23403"/>
    <cellStyle name="표준 5 3 2 2 2 3 6 2 5" xfId="27499"/>
    <cellStyle name="표준 5 3 2 2 2 3 6 2 6" xfId="35710"/>
    <cellStyle name="표준 5 3 2 2 2 3 6 2 7" xfId="43903"/>
    <cellStyle name="표준 5 3 2 2 2 3 6 3" xfId="8841"/>
    <cellStyle name="표준 5 3 2 2 2 3 6 3 2" xfId="29547"/>
    <cellStyle name="표준 5 3 2 2 2 3 6 3 3" xfId="37758"/>
    <cellStyle name="표준 5 3 2 2 2 3 6 3 4" xfId="45951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2"/>
    <cellStyle name="표준 5 3 2 2 2 3 6 9" xfId="41855"/>
    <cellStyle name="표준 5 3 2 2 2 3 7" xfId="9353"/>
    <cellStyle name="표준 5 3 2 2 2 3 7 2" xfId="13465"/>
    <cellStyle name="표준 5 3 2 2 2 3 7 2 2" xfId="30059"/>
    <cellStyle name="표준 5 3 2 2 2 3 7 2 3" xfId="38270"/>
    <cellStyle name="표준 5 3 2 2 2 3 7 2 4" xfId="46463"/>
    <cellStyle name="표준 5 3 2 2 2 3 7 3" xfId="17705"/>
    <cellStyle name="표준 5 3 2 2 2 3 7 4" xfId="21867"/>
    <cellStyle name="표준 5 3 2 2 2 3 7 5" xfId="25963"/>
    <cellStyle name="표준 5 3 2 2 2 3 7 6" xfId="34174"/>
    <cellStyle name="표준 5 3 2 2 2 3 7 7" xfId="42367"/>
    <cellStyle name="표준 5 3 2 2 2 3 8" xfId="7305"/>
    <cellStyle name="표준 5 3 2 2 2 3 8 2" xfId="28011"/>
    <cellStyle name="표준 5 3 2 2 2 3 8 3" xfId="36222"/>
    <cellStyle name="표준 5 3 2 2 2 3 8 4" xfId="44415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90"/>
    <cellStyle name="표준 5 3 2 2 2 4 13" xfId="40383"/>
    <cellStyle name="표준 5 3 2 2 2 4 2" xfId="770"/>
    <cellStyle name="표준 5 3 2 2 2 4 2 10" xfId="24235"/>
    <cellStyle name="표준 5 3 2 2 2 4 2 11" xfId="32446"/>
    <cellStyle name="표준 5 3 2 2 2 4 2 12" xfId="40639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2"/>
    <cellStyle name="표준 5 3 2 2 2 4 2 2 2 2 4" xfId="47295"/>
    <cellStyle name="표준 5 3 2 2 2 4 2 2 2 3" xfId="18537"/>
    <cellStyle name="표준 5 3 2 2 2 4 2 2 2 4" xfId="22699"/>
    <cellStyle name="표준 5 3 2 2 2 4 2 2 2 5" xfId="26795"/>
    <cellStyle name="표준 5 3 2 2 2 4 2 2 2 6" xfId="35006"/>
    <cellStyle name="표준 5 3 2 2 2 4 2 2 2 7" xfId="43199"/>
    <cellStyle name="표준 5 3 2 2 2 4 2 2 3" xfId="8137"/>
    <cellStyle name="표준 5 3 2 2 2 4 2 2 3 2" xfId="28843"/>
    <cellStyle name="표준 5 3 2 2 2 4 2 2 3 3" xfId="37054"/>
    <cellStyle name="표준 5 3 2 2 2 4 2 2 3 4" xfId="45247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8"/>
    <cellStyle name="표준 5 3 2 2 2 4 2 2 9" xfId="41151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4"/>
    <cellStyle name="표준 5 3 2 2 2 4 2 3 2 2 4" xfId="47807"/>
    <cellStyle name="표준 5 3 2 2 2 4 2 3 2 3" xfId="19049"/>
    <cellStyle name="표준 5 3 2 2 2 4 2 3 2 4" xfId="23211"/>
    <cellStyle name="표준 5 3 2 2 2 4 2 3 2 5" xfId="27307"/>
    <cellStyle name="표준 5 3 2 2 2 4 2 3 2 6" xfId="35518"/>
    <cellStyle name="표준 5 3 2 2 2 4 2 3 2 7" xfId="43711"/>
    <cellStyle name="표준 5 3 2 2 2 4 2 3 3" xfId="8649"/>
    <cellStyle name="표준 5 3 2 2 2 4 2 3 3 2" xfId="29355"/>
    <cellStyle name="표준 5 3 2 2 2 4 2 3 3 3" xfId="37566"/>
    <cellStyle name="표준 5 3 2 2 2 4 2 3 3 4" xfId="45759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70"/>
    <cellStyle name="표준 5 3 2 2 2 4 2 3 9" xfId="41663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6"/>
    <cellStyle name="표준 5 3 2 2 2 4 2 4 2 2 4" xfId="48319"/>
    <cellStyle name="표준 5 3 2 2 2 4 2 4 2 3" xfId="19561"/>
    <cellStyle name="표준 5 3 2 2 2 4 2 4 2 4" xfId="23723"/>
    <cellStyle name="표준 5 3 2 2 2 4 2 4 2 5" xfId="27819"/>
    <cellStyle name="표준 5 3 2 2 2 4 2 4 2 6" xfId="36030"/>
    <cellStyle name="표준 5 3 2 2 2 4 2 4 2 7" xfId="44223"/>
    <cellStyle name="표준 5 3 2 2 2 4 2 4 3" xfId="9161"/>
    <cellStyle name="표준 5 3 2 2 2 4 2 4 3 2" xfId="29867"/>
    <cellStyle name="표준 5 3 2 2 2 4 2 4 3 3" xfId="38078"/>
    <cellStyle name="표준 5 3 2 2 2 4 2 4 3 4" xfId="46271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2"/>
    <cellStyle name="표준 5 3 2 2 2 4 2 4 9" xfId="42175"/>
    <cellStyle name="표준 5 3 2 2 2 4 2 5" xfId="9673"/>
    <cellStyle name="표준 5 3 2 2 2 4 2 5 2" xfId="13785"/>
    <cellStyle name="표준 5 3 2 2 2 4 2 5 2 2" xfId="30379"/>
    <cellStyle name="표준 5 3 2 2 2 4 2 5 2 3" xfId="38590"/>
    <cellStyle name="표준 5 3 2 2 2 4 2 5 2 4" xfId="46783"/>
    <cellStyle name="표준 5 3 2 2 2 4 2 5 3" xfId="18025"/>
    <cellStyle name="표준 5 3 2 2 2 4 2 5 4" xfId="22187"/>
    <cellStyle name="표준 5 3 2 2 2 4 2 5 5" xfId="26283"/>
    <cellStyle name="표준 5 3 2 2 2 4 2 5 6" xfId="34494"/>
    <cellStyle name="표준 5 3 2 2 2 4 2 5 7" xfId="42687"/>
    <cellStyle name="표준 5 3 2 2 2 4 2 6" xfId="7625"/>
    <cellStyle name="표준 5 3 2 2 2 4 2 6 2" xfId="28331"/>
    <cellStyle name="표준 5 3 2 2 2 4 2 6 3" xfId="36542"/>
    <cellStyle name="표준 5 3 2 2 2 4 2 6 4" xfId="44735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6"/>
    <cellStyle name="표준 5 3 2 2 2 4 3 2 2 4" xfId="47039"/>
    <cellStyle name="표준 5 3 2 2 2 4 3 2 3" xfId="18281"/>
    <cellStyle name="표준 5 3 2 2 2 4 3 2 4" xfId="22443"/>
    <cellStyle name="표준 5 3 2 2 2 4 3 2 5" xfId="26539"/>
    <cellStyle name="표준 5 3 2 2 2 4 3 2 6" xfId="34750"/>
    <cellStyle name="표준 5 3 2 2 2 4 3 2 7" xfId="42943"/>
    <cellStyle name="표준 5 3 2 2 2 4 3 3" xfId="7881"/>
    <cellStyle name="표준 5 3 2 2 2 4 3 3 2" xfId="28587"/>
    <cellStyle name="표준 5 3 2 2 2 4 3 3 3" xfId="36798"/>
    <cellStyle name="표준 5 3 2 2 2 4 3 3 4" xfId="44991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2"/>
    <cellStyle name="표준 5 3 2 2 2 4 3 9" xfId="40895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8"/>
    <cellStyle name="표준 5 3 2 2 2 4 4 2 2 4" xfId="47551"/>
    <cellStyle name="표준 5 3 2 2 2 4 4 2 3" xfId="18793"/>
    <cellStyle name="표준 5 3 2 2 2 4 4 2 4" xfId="22955"/>
    <cellStyle name="표준 5 3 2 2 2 4 4 2 5" xfId="27051"/>
    <cellStyle name="표준 5 3 2 2 2 4 4 2 6" xfId="35262"/>
    <cellStyle name="표준 5 3 2 2 2 4 4 2 7" xfId="43455"/>
    <cellStyle name="표준 5 3 2 2 2 4 4 3" xfId="8393"/>
    <cellStyle name="표준 5 3 2 2 2 4 4 3 2" xfId="29099"/>
    <cellStyle name="표준 5 3 2 2 2 4 4 3 3" xfId="37310"/>
    <cellStyle name="표준 5 3 2 2 2 4 4 3 4" xfId="45503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4"/>
    <cellStyle name="표준 5 3 2 2 2 4 4 9" xfId="41407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70"/>
    <cellStyle name="표준 5 3 2 2 2 4 5 2 2 4" xfId="48063"/>
    <cellStyle name="표준 5 3 2 2 2 4 5 2 3" xfId="19305"/>
    <cellStyle name="표준 5 3 2 2 2 4 5 2 4" xfId="23467"/>
    <cellStyle name="표준 5 3 2 2 2 4 5 2 5" xfId="27563"/>
    <cellStyle name="표준 5 3 2 2 2 4 5 2 6" xfId="35774"/>
    <cellStyle name="표준 5 3 2 2 2 4 5 2 7" xfId="43967"/>
    <cellStyle name="표준 5 3 2 2 2 4 5 3" xfId="8905"/>
    <cellStyle name="표준 5 3 2 2 2 4 5 3 2" xfId="29611"/>
    <cellStyle name="표준 5 3 2 2 2 4 5 3 3" xfId="37822"/>
    <cellStyle name="표준 5 3 2 2 2 4 5 3 4" xfId="46015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6"/>
    <cellStyle name="표준 5 3 2 2 2 4 5 9" xfId="41919"/>
    <cellStyle name="표준 5 3 2 2 2 4 6" xfId="9417"/>
    <cellStyle name="표준 5 3 2 2 2 4 6 2" xfId="13529"/>
    <cellStyle name="표준 5 3 2 2 2 4 6 2 2" xfId="30123"/>
    <cellStyle name="표준 5 3 2 2 2 4 6 2 3" xfId="38334"/>
    <cellStyle name="표준 5 3 2 2 2 4 6 2 4" xfId="46527"/>
    <cellStyle name="표준 5 3 2 2 2 4 6 3" xfId="17769"/>
    <cellStyle name="표준 5 3 2 2 2 4 6 4" xfId="21931"/>
    <cellStyle name="표준 5 3 2 2 2 4 6 5" xfId="26027"/>
    <cellStyle name="표준 5 3 2 2 2 4 6 6" xfId="34238"/>
    <cellStyle name="표준 5 3 2 2 2 4 6 7" xfId="42431"/>
    <cellStyle name="표준 5 3 2 2 2 4 7" xfId="7369"/>
    <cellStyle name="표준 5 3 2 2 2 4 7 2" xfId="28075"/>
    <cellStyle name="표준 5 3 2 2 2 4 7 3" xfId="36286"/>
    <cellStyle name="표준 5 3 2 2 2 4 7 4" xfId="44479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8"/>
    <cellStyle name="표준 5 3 2 2 2 5 12" xfId="40511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4"/>
    <cellStyle name="표준 5 3 2 2 2 5 2 2 2 4" xfId="47167"/>
    <cellStyle name="표준 5 3 2 2 2 5 2 2 3" xfId="18409"/>
    <cellStyle name="표준 5 3 2 2 2 5 2 2 4" xfId="22571"/>
    <cellStyle name="표준 5 3 2 2 2 5 2 2 5" xfId="26667"/>
    <cellStyle name="표준 5 3 2 2 2 5 2 2 6" xfId="34878"/>
    <cellStyle name="표준 5 3 2 2 2 5 2 2 7" xfId="43071"/>
    <cellStyle name="표준 5 3 2 2 2 5 2 3" xfId="8009"/>
    <cellStyle name="표준 5 3 2 2 2 5 2 3 2" xfId="28715"/>
    <cellStyle name="표준 5 3 2 2 2 5 2 3 3" xfId="36926"/>
    <cellStyle name="표준 5 3 2 2 2 5 2 3 4" xfId="45119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30"/>
    <cellStyle name="표준 5 3 2 2 2 5 2 9" xfId="41023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6"/>
    <cellStyle name="표준 5 3 2 2 2 5 3 2 2 4" xfId="47679"/>
    <cellStyle name="표준 5 3 2 2 2 5 3 2 3" xfId="18921"/>
    <cellStyle name="표준 5 3 2 2 2 5 3 2 4" xfId="23083"/>
    <cellStyle name="표준 5 3 2 2 2 5 3 2 5" xfId="27179"/>
    <cellStyle name="표준 5 3 2 2 2 5 3 2 6" xfId="35390"/>
    <cellStyle name="표준 5 3 2 2 2 5 3 2 7" xfId="43583"/>
    <cellStyle name="표준 5 3 2 2 2 5 3 3" xfId="8521"/>
    <cellStyle name="표준 5 3 2 2 2 5 3 3 2" xfId="29227"/>
    <cellStyle name="표준 5 3 2 2 2 5 3 3 3" xfId="37438"/>
    <cellStyle name="표준 5 3 2 2 2 5 3 3 4" xfId="45631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2"/>
    <cellStyle name="표준 5 3 2 2 2 5 3 9" xfId="41535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8"/>
    <cellStyle name="표준 5 3 2 2 2 5 4 2 2 4" xfId="48191"/>
    <cellStyle name="표준 5 3 2 2 2 5 4 2 3" xfId="19433"/>
    <cellStyle name="표준 5 3 2 2 2 5 4 2 4" xfId="23595"/>
    <cellStyle name="표준 5 3 2 2 2 5 4 2 5" xfId="27691"/>
    <cellStyle name="표준 5 3 2 2 2 5 4 2 6" xfId="35902"/>
    <cellStyle name="표준 5 3 2 2 2 5 4 2 7" xfId="44095"/>
    <cellStyle name="표준 5 3 2 2 2 5 4 3" xfId="9033"/>
    <cellStyle name="표준 5 3 2 2 2 5 4 3 2" xfId="29739"/>
    <cellStyle name="표준 5 3 2 2 2 5 4 3 3" xfId="37950"/>
    <cellStyle name="표준 5 3 2 2 2 5 4 3 4" xfId="46143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4"/>
    <cellStyle name="표준 5 3 2 2 2 5 4 9" xfId="42047"/>
    <cellStyle name="표준 5 3 2 2 2 5 5" xfId="9545"/>
    <cellStyle name="표준 5 3 2 2 2 5 5 2" xfId="13657"/>
    <cellStyle name="표준 5 3 2 2 2 5 5 2 2" xfId="30251"/>
    <cellStyle name="표준 5 3 2 2 2 5 5 2 3" xfId="38462"/>
    <cellStyle name="표준 5 3 2 2 2 5 5 2 4" xfId="46655"/>
    <cellStyle name="표준 5 3 2 2 2 5 5 3" xfId="17897"/>
    <cellStyle name="표준 5 3 2 2 2 5 5 4" xfId="22059"/>
    <cellStyle name="표준 5 3 2 2 2 5 5 5" xfId="26155"/>
    <cellStyle name="표준 5 3 2 2 2 5 5 6" xfId="34366"/>
    <cellStyle name="표준 5 3 2 2 2 5 5 7" xfId="42559"/>
    <cellStyle name="표준 5 3 2 2 2 5 6" xfId="7497"/>
    <cellStyle name="표준 5 3 2 2 2 5 6 2" xfId="28203"/>
    <cellStyle name="표준 5 3 2 2 2 5 6 3" xfId="36414"/>
    <cellStyle name="표준 5 3 2 2 2 5 6 4" xfId="44607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8"/>
    <cellStyle name="표준 5 3 2 2 2 6 2 2 4" xfId="46911"/>
    <cellStyle name="표준 5 3 2 2 2 6 2 3" xfId="18153"/>
    <cellStyle name="표준 5 3 2 2 2 6 2 4" xfId="22315"/>
    <cellStyle name="표준 5 3 2 2 2 6 2 5" xfId="26411"/>
    <cellStyle name="표준 5 3 2 2 2 6 2 6" xfId="34622"/>
    <cellStyle name="표준 5 3 2 2 2 6 2 7" xfId="42815"/>
    <cellStyle name="표준 5 3 2 2 2 6 3" xfId="7753"/>
    <cellStyle name="표준 5 3 2 2 2 6 3 2" xfId="28459"/>
    <cellStyle name="표준 5 3 2 2 2 6 3 3" xfId="36670"/>
    <cellStyle name="표준 5 3 2 2 2 6 3 4" xfId="44863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4"/>
    <cellStyle name="표준 5 3 2 2 2 6 9" xfId="40767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30"/>
    <cellStyle name="표준 5 3 2 2 2 7 2 2 4" xfId="47423"/>
    <cellStyle name="표준 5 3 2 2 2 7 2 3" xfId="18665"/>
    <cellStyle name="표준 5 3 2 2 2 7 2 4" xfId="22827"/>
    <cellStyle name="표준 5 3 2 2 2 7 2 5" xfId="26923"/>
    <cellStyle name="표준 5 3 2 2 2 7 2 6" xfId="35134"/>
    <cellStyle name="표준 5 3 2 2 2 7 2 7" xfId="43327"/>
    <cellStyle name="표준 5 3 2 2 2 7 3" xfId="8265"/>
    <cellStyle name="표준 5 3 2 2 2 7 3 2" xfId="28971"/>
    <cellStyle name="표준 5 3 2 2 2 7 3 3" xfId="37182"/>
    <cellStyle name="표준 5 3 2 2 2 7 3 4" xfId="45375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6"/>
    <cellStyle name="표준 5 3 2 2 2 7 9" xfId="41279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2"/>
    <cellStyle name="표준 5 3 2 2 2 8 2 2 4" xfId="47935"/>
    <cellStyle name="표준 5 3 2 2 2 8 2 3" xfId="19177"/>
    <cellStyle name="표준 5 3 2 2 2 8 2 4" xfId="23339"/>
    <cellStyle name="표준 5 3 2 2 2 8 2 5" xfId="27435"/>
    <cellStyle name="표준 5 3 2 2 2 8 2 6" xfId="35646"/>
    <cellStyle name="표준 5 3 2 2 2 8 2 7" xfId="43839"/>
    <cellStyle name="표준 5 3 2 2 2 8 3" xfId="8777"/>
    <cellStyle name="표준 5 3 2 2 2 8 3 2" xfId="29483"/>
    <cellStyle name="표준 5 3 2 2 2 8 3 3" xfId="37694"/>
    <cellStyle name="표준 5 3 2 2 2 8 3 4" xfId="45887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8"/>
    <cellStyle name="표준 5 3 2 2 2 8 9" xfId="41791"/>
    <cellStyle name="표준 5 3 2 2 2 9" xfId="6978"/>
    <cellStyle name="표준 5 3 2 2 2 9 2" xfId="9289"/>
    <cellStyle name="표준 5 3 2 2 2 9 2 2" xfId="29995"/>
    <cellStyle name="표준 5 3 2 2 2 9 2 3" xfId="38206"/>
    <cellStyle name="표준 5 3 2 2 2 9 2 4" xfId="46399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10"/>
    <cellStyle name="표준 5 3 2 2 2 9 8" xfId="42303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8"/>
    <cellStyle name="표준 5 3 2 2 3 18" xfId="40271"/>
    <cellStyle name="표준 5 3 2 2 3 19" xfId="49701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2"/>
    <cellStyle name="표준 5 3 2 2 3 2 16" xfId="40335"/>
    <cellStyle name="표준 5 3 2 2 3 2 2" xfId="594"/>
    <cellStyle name="표준 5 3 2 2 3 2 2 10" xfId="19963"/>
    <cellStyle name="표준 5 3 2 2 3 2 2 11" xfId="24059"/>
    <cellStyle name="표준 5 3 2 2 3 2 2 12" xfId="32270"/>
    <cellStyle name="표준 5 3 2 2 3 2 2 13" xfId="40463"/>
    <cellStyle name="표준 5 3 2 2 3 2 2 2" xfId="850"/>
    <cellStyle name="표준 5 3 2 2 3 2 2 2 10" xfId="24315"/>
    <cellStyle name="표준 5 3 2 2 3 2 2 2 11" xfId="32526"/>
    <cellStyle name="표준 5 3 2 2 3 2 2 2 12" xfId="40719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2"/>
    <cellStyle name="표준 5 3 2 2 3 2 2 2 2 2 2 4" xfId="47375"/>
    <cellStyle name="표준 5 3 2 2 3 2 2 2 2 2 3" xfId="18617"/>
    <cellStyle name="표준 5 3 2 2 3 2 2 2 2 2 4" xfId="22779"/>
    <cellStyle name="표준 5 3 2 2 3 2 2 2 2 2 5" xfId="26875"/>
    <cellStyle name="표준 5 3 2 2 3 2 2 2 2 2 6" xfId="35086"/>
    <cellStyle name="표준 5 3 2 2 3 2 2 2 2 2 7" xfId="43279"/>
    <cellStyle name="표준 5 3 2 2 3 2 2 2 2 3" xfId="8217"/>
    <cellStyle name="표준 5 3 2 2 3 2 2 2 2 3 2" xfId="28923"/>
    <cellStyle name="표준 5 3 2 2 3 2 2 2 2 3 3" xfId="37134"/>
    <cellStyle name="표준 5 3 2 2 3 2 2 2 2 3 4" xfId="45327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8"/>
    <cellStyle name="표준 5 3 2 2 3 2 2 2 2 9" xfId="41231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4"/>
    <cellStyle name="표준 5 3 2 2 3 2 2 2 3 2 2 4" xfId="47887"/>
    <cellStyle name="표준 5 3 2 2 3 2 2 2 3 2 3" xfId="19129"/>
    <cellStyle name="표준 5 3 2 2 3 2 2 2 3 2 4" xfId="23291"/>
    <cellStyle name="표준 5 3 2 2 3 2 2 2 3 2 5" xfId="27387"/>
    <cellStyle name="표준 5 3 2 2 3 2 2 2 3 2 6" xfId="35598"/>
    <cellStyle name="표준 5 3 2 2 3 2 2 2 3 2 7" xfId="43791"/>
    <cellStyle name="표준 5 3 2 2 3 2 2 2 3 3" xfId="8729"/>
    <cellStyle name="표준 5 3 2 2 3 2 2 2 3 3 2" xfId="29435"/>
    <cellStyle name="표준 5 3 2 2 3 2 2 2 3 3 3" xfId="37646"/>
    <cellStyle name="표준 5 3 2 2 3 2 2 2 3 3 4" xfId="45839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50"/>
    <cellStyle name="표준 5 3 2 2 3 2 2 2 3 9" xfId="41743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6"/>
    <cellStyle name="표준 5 3 2 2 3 2 2 2 4 2 2 4" xfId="48399"/>
    <cellStyle name="표준 5 3 2 2 3 2 2 2 4 2 3" xfId="19641"/>
    <cellStyle name="표준 5 3 2 2 3 2 2 2 4 2 4" xfId="23803"/>
    <cellStyle name="표준 5 3 2 2 3 2 2 2 4 2 5" xfId="27899"/>
    <cellStyle name="표준 5 3 2 2 3 2 2 2 4 2 6" xfId="36110"/>
    <cellStyle name="표준 5 3 2 2 3 2 2 2 4 2 7" xfId="44303"/>
    <cellStyle name="표준 5 3 2 2 3 2 2 2 4 3" xfId="9241"/>
    <cellStyle name="표준 5 3 2 2 3 2 2 2 4 3 2" xfId="29947"/>
    <cellStyle name="표준 5 3 2 2 3 2 2 2 4 3 3" xfId="38158"/>
    <cellStyle name="표준 5 3 2 2 3 2 2 2 4 3 4" xfId="46351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2"/>
    <cellStyle name="표준 5 3 2 2 3 2 2 2 4 9" xfId="42255"/>
    <cellStyle name="표준 5 3 2 2 3 2 2 2 5" xfId="9753"/>
    <cellStyle name="표준 5 3 2 2 3 2 2 2 5 2" xfId="13865"/>
    <cellStyle name="표준 5 3 2 2 3 2 2 2 5 2 2" xfId="30459"/>
    <cellStyle name="표준 5 3 2 2 3 2 2 2 5 2 3" xfId="38670"/>
    <cellStyle name="표준 5 3 2 2 3 2 2 2 5 2 4" xfId="46863"/>
    <cellStyle name="표준 5 3 2 2 3 2 2 2 5 3" xfId="18105"/>
    <cellStyle name="표준 5 3 2 2 3 2 2 2 5 4" xfId="22267"/>
    <cellStyle name="표준 5 3 2 2 3 2 2 2 5 5" xfId="26363"/>
    <cellStyle name="표준 5 3 2 2 3 2 2 2 5 6" xfId="34574"/>
    <cellStyle name="표준 5 3 2 2 3 2 2 2 5 7" xfId="42767"/>
    <cellStyle name="표준 5 3 2 2 3 2 2 2 6" xfId="7705"/>
    <cellStyle name="표준 5 3 2 2 3 2 2 2 6 2" xfId="28411"/>
    <cellStyle name="표준 5 3 2 2 3 2 2 2 6 3" xfId="36622"/>
    <cellStyle name="표준 5 3 2 2 3 2 2 2 6 4" xfId="44815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6"/>
    <cellStyle name="표준 5 3 2 2 3 2 2 3 2 2 4" xfId="47119"/>
    <cellStyle name="표준 5 3 2 2 3 2 2 3 2 3" xfId="18361"/>
    <cellStyle name="표준 5 3 2 2 3 2 2 3 2 4" xfId="22523"/>
    <cellStyle name="표준 5 3 2 2 3 2 2 3 2 5" xfId="26619"/>
    <cellStyle name="표준 5 3 2 2 3 2 2 3 2 6" xfId="34830"/>
    <cellStyle name="표준 5 3 2 2 3 2 2 3 2 7" xfId="43023"/>
    <cellStyle name="표준 5 3 2 2 3 2 2 3 3" xfId="7961"/>
    <cellStyle name="표준 5 3 2 2 3 2 2 3 3 2" xfId="28667"/>
    <cellStyle name="표준 5 3 2 2 3 2 2 3 3 3" xfId="36878"/>
    <cellStyle name="표준 5 3 2 2 3 2 2 3 3 4" xfId="45071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2"/>
    <cellStyle name="표준 5 3 2 2 3 2 2 3 9" xfId="40975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8"/>
    <cellStyle name="표준 5 3 2 2 3 2 2 4 2 2 4" xfId="47631"/>
    <cellStyle name="표준 5 3 2 2 3 2 2 4 2 3" xfId="18873"/>
    <cellStyle name="표준 5 3 2 2 3 2 2 4 2 4" xfId="23035"/>
    <cellStyle name="표준 5 3 2 2 3 2 2 4 2 5" xfId="27131"/>
    <cellStyle name="표준 5 3 2 2 3 2 2 4 2 6" xfId="35342"/>
    <cellStyle name="표준 5 3 2 2 3 2 2 4 2 7" xfId="43535"/>
    <cellStyle name="표준 5 3 2 2 3 2 2 4 3" xfId="8473"/>
    <cellStyle name="표준 5 3 2 2 3 2 2 4 3 2" xfId="29179"/>
    <cellStyle name="표준 5 3 2 2 3 2 2 4 3 3" xfId="37390"/>
    <cellStyle name="표준 5 3 2 2 3 2 2 4 3 4" xfId="45583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4"/>
    <cellStyle name="표준 5 3 2 2 3 2 2 4 9" xfId="41487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50"/>
    <cellStyle name="표준 5 3 2 2 3 2 2 5 2 2 4" xfId="48143"/>
    <cellStyle name="표준 5 3 2 2 3 2 2 5 2 3" xfId="19385"/>
    <cellStyle name="표준 5 3 2 2 3 2 2 5 2 4" xfId="23547"/>
    <cellStyle name="표준 5 3 2 2 3 2 2 5 2 5" xfId="27643"/>
    <cellStyle name="표준 5 3 2 2 3 2 2 5 2 6" xfId="35854"/>
    <cellStyle name="표준 5 3 2 2 3 2 2 5 2 7" xfId="44047"/>
    <cellStyle name="표준 5 3 2 2 3 2 2 5 3" xfId="8985"/>
    <cellStyle name="표준 5 3 2 2 3 2 2 5 3 2" xfId="29691"/>
    <cellStyle name="표준 5 3 2 2 3 2 2 5 3 3" xfId="37902"/>
    <cellStyle name="표준 5 3 2 2 3 2 2 5 3 4" xfId="46095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6"/>
    <cellStyle name="표준 5 3 2 2 3 2 2 5 9" xfId="41999"/>
    <cellStyle name="표준 5 3 2 2 3 2 2 6" xfId="9497"/>
    <cellStyle name="표준 5 3 2 2 3 2 2 6 2" xfId="13609"/>
    <cellStyle name="표준 5 3 2 2 3 2 2 6 2 2" xfId="30203"/>
    <cellStyle name="표준 5 3 2 2 3 2 2 6 2 3" xfId="38414"/>
    <cellStyle name="표준 5 3 2 2 3 2 2 6 2 4" xfId="46607"/>
    <cellStyle name="표준 5 3 2 2 3 2 2 6 3" xfId="17849"/>
    <cellStyle name="표준 5 3 2 2 3 2 2 6 4" xfId="22011"/>
    <cellStyle name="표준 5 3 2 2 3 2 2 6 5" xfId="26107"/>
    <cellStyle name="표준 5 3 2 2 3 2 2 6 6" xfId="34318"/>
    <cellStyle name="표준 5 3 2 2 3 2 2 6 7" xfId="42511"/>
    <cellStyle name="표준 5 3 2 2 3 2 2 7" xfId="7449"/>
    <cellStyle name="표준 5 3 2 2 3 2 2 7 2" xfId="28155"/>
    <cellStyle name="표준 5 3 2 2 3 2 2 7 3" xfId="36366"/>
    <cellStyle name="표준 5 3 2 2 3 2 2 7 4" xfId="44559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8"/>
    <cellStyle name="표준 5 3 2 2 3 2 3 12" xfId="40591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4"/>
    <cellStyle name="표준 5 3 2 2 3 2 3 2 2 2 4" xfId="47247"/>
    <cellStyle name="표준 5 3 2 2 3 2 3 2 2 3" xfId="18489"/>
    <cellStyle name="표준 5 3 2 2 3 2 3 2 2 4" xfId="22651"/>
    <cellStyle name="표준 5 3 2 2 3 2 3 2 2 5" xfId="26747"/>
    <cellStyle name="표준 5 3 2 2 3 2 3 2 2 6" xfId="34958"/>
    <cellStyle name="표준 5 3 2 2 3 2 3 2 2 7" xfId="43151"/>
    <cellStyle name="표준 5 3 2 2 3 2 3 2 3" xfId="8089"/>
    <cellStyle name="표준 5 3 2 2 3 2 3 2 3 2" xfId="28795"/>
    <cellStyle name="표준 5 3 2 2 3 2 3 2 3 3" xfId="37006"/>
    <cellStyle name="표준 5 3 2 2 3 2 3 2 3 4" xfId="45199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10"/>
    <cellStyle name="표준 5 3 2 2 3 2 3 2 9" xfId="41103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6"/>
    <cellStyle name="표준 5 3 2 2 3 2 3 3 2 2 4" xfId="47759"/>
    <cellStyle name="표준 5 3 2 2 3 2 3 3 2 3" xfId="19001"/>
    <cellStyle name="표준 5 3 2 2 3 2 3 3 2 4" xfId="23163"/>
    <cellStyle name="표준 5 3 2 2 3 2 3 3 2 5" xfId="27259"/>
    <cellStyle name="표준 5 3 2 2 3 2 3 3 2 6" xfId="35470"/>
    <cellStyle name="표준 5 3 2 2 3 2 3 3 2 7" xfId="43663"/>
    <cellStyle name="표준 5 3 2 2 3 2 3 3 3" xfId="8601"/>
    <cellStyle name="표준 5 3 2 2 3 2 3 3 3 2" xfId="29307"/>
    <cellStyle name="표준 5 3 2 2 3 2 3 3 3 3" xfId="37518"/>
    <cellStyle name="표준 5 3 2 2 3 2 3 3 3 4" xfId="45711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2"/>
    <cellStyle name="표준 5 3 2 2 3 2 3 3 9" xfId="41615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8"/>
    <cellStyle name="표준 5 3 2 2 3 2 3 4 2 2 4" xfId="48271"/>
    <cellStyle name="표준 5 3 2 2 3 2 3 4 2 3" xfId="19513"/>
    <cellStyle name="표준 5 3 2 2 3 2 3 4 2 4" xfId="23675"/>
    <cellStyle name="표준 5 3 2 2 3 2 3 4 2 5" xfId="27771"/>
    <cellStyle name="표준 5 3 2 2 3 2 3 4 2 6" xfId="35982"/>
    <cellStyle name="표준 5 3 2 2 3 2 3 4 2 7" xfId="44175"/>
    <cellStyle name="표준 5 3 2 2 3 2 3 4 3" xfId="9113"/>
    <cellStyle name="표준 5 3 2 2 3 2 3 4 3 2" xfId="29819"/>
    <cellStyle name="표준 5 3 2 2 3 2 3 4 3 3" xfId="38030"/>
    <cellStyle name="표준 5 3 2 2 3 2 3 4 3 4" xfId="46223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4"/>
    <cellStyle name="표준 5 3 2 2 3 2 3 4 9" xfId="42127"/>
    <cellStyle name="표준 5 3 2 2 3 2 3 5" xfId="9625"/>
    <cellStyle name="표준 5 3 2 2 3 2 3 5 2" xfId="13737"/>
    <cellStyle name="표준 5 3 2 2 3 2 3 5 2 2" xfId="30331"/>
    <cellStyle name="표준 5 3 2 2 3 2 3 5 2 3" xfId="38542"/>
    <cellStyle name="표준 5 3 2 2 3 2 3 5 2 4" xfId="46735"/>
    <cellStyle name="표준 5 3 2 2 3 2 3 5 3" xfId="17977"/>
    <cellStyle name="표준 5 3 2 2 3 2 3 5 4" xfId="22139"/>
    <cellStyle name="표준 5 3 2 2 3 2 3 5 5" xfId="26235"/>
    <cellStyle name="표준 5 3 2 2 3 2 3 5 6" xfId="34446"/>
    <cellStyle name="표준 5 3 2 2 3 2 3 5 7" xfId="42639"/>
    <cellStyle name="표준 5 3 2 2 3 2 3 6" xfId="7577"/>
    <cellStyle name="표준 5 3 2 2 3 2 3 6 2" xfId="28283"/>
    <cellStyle name="표준 5 3 2 2 3 2 3 6 3" xfId="36494"/>
    <cellStyle name="표준 5 3 2 2 3 2 3 6 4" xfId="44687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8"/>
    <cellStyle name="표준 5 3 2 2 3 2 4 2 2 4" xfId="46991"/>
    <cellStyle name="표준 5 3 2 2 3 2 4 2 3" xfId="18233"/>
    <cellStyle name="표준 5 3 2 2 3 2 4 2 4" xfId="22395"/>
    <cellStyle name="표준 5 3 2 2 3 2 4 2 5" xfId="26491"/>
    <cellStyle name="표준 5 3 2 2 3 2 4 2 6" xfId="34702"/>
    <cellStyle name="표준 5 3 2 2 3 2 4 2 7" xfId="42895"/>
    <cellStyle name="표준 5 3 2 2 3 2 4 3" xfId="7833"/>
    <cellStyle name="표준 5 3 2 2 3 2 4 3 2" xfId="28539"/>
    <cellStyle name="표준 5 3 2 2 3 2 4 3 3" xfId="36750"/>
    <cellStyle name="표준 5 3 2 2 3 2 4 3 4" xfId="44943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4"/>
    <cellStyle name="표준 5 3 2 2 3 2 4 9" xfId="40847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10"/>
    <cellStyle name="표준 5 3 2 2 3 2 5 2 2 4" xfId="47503"/>
    <cellStyle name="표준 5 3 2 2 3 2 5 2 3" xfId="18745"/>
    <cellStyle name="표준 5 3 2 2 3 2 5 2 4" xfId="22907"/>
    <cellStyle name="표준 5 3 2 2 3 2 5 2 5" xfId="27003"/>
    <cellStyle name="표준 5 3 2 2 3 2 5 2 6" xfId="35214"/>
    <cellStyle name="표준 5 3 2 2 3 2 5 2 7" xfId="43407"/>
    <cellStyle name="표준 5 3 2 2 3 2 5 3" xfId="8345"/>
    <cellStyle name="표준 5 3 2 2 3 2 5 3 2" xfId="29051"/>
    <cellStyle name="표준 5 3 2 2 3 2 5 3 3" xfId="37262"/>
    <cellStyle name="표준 5 3 2 2 3 2 5 3 4" xfId="45455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6"/>
    <cellStyle name="표준 5 3 2 2 3 2 5 9" xfId="41359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2"/>
    <cellStyle name="표준 5 3 2 2 3 2 6 2 2 4" xfId="48015"/>
    <cellStyle name="표준 5 3 2 2 3 2 6 2 3" xfId="19257"/>
    <cellStyle name="표준 5 3 2 2 3 2 6 2 4" xfId="23419"/>
    <cellStyle name="표준 5 3 2 2 3 2 6 2 5" xfId="27515"/>
    <cellStyle name="표준 5 3 2 2 3 2 6 2 6" xfId="35726"/>
    <cellStyle name="표준 5 3 2 2 3 2 6 2 7" xfId="43919"/>
    <cellStyle name="표준 5 3 2 2 3 2 6 3" xfId="8857"/>
    <cellStyle name="표준 5 3 2 2 3 2 6 3 2" xfId="29563"/>
    <cellStyle name="표준 5 3 2 2 3 2 6 3 3" xfId="37774"/>
    <cellStyle name="표준 5 3 2 2 3 2 6 3 4" xfId="45967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8"/>
    <cellStyle name="표준 5 3 2 2 3 2 6 9" xfId="41871"/>
    <cellStyle name="표준 5 3 2 2 3 2 7" xfId="7062"/>
    <cellStyle name="표준 5 3 2 2 3 2 7 2" xfId="9369"/>
    <cellStyle name="표준 5 3 2 2 3 2 7 2 2" xfId="30075"/>
    <cellStyle name="표준 5 3 2 2 3 2 7 2 3" xfId="38286"/>
    <cellStyle name="표준 5 3 2 2 3 2 7 2 4" xfId="46479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90"/>
    <cellStyle name="표준 5 3 2 2 3 2 7 8" xfId="42383"/>
    <cellStyle name="표준 5 3 2 2 3 2 8" xfId="7116"/>
    <cellStyle name="표준 5 3 2 2 3 2 8 2" xfId="28027"/>
    <cellStyle name="표준 5 3 2 2 3 2 8 3" xfId="36238"/>
    <cellStyle name="표준 5 3 2 2 3 2 8 4" xfId="44431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6"/>
    <cellStyle name="표준 5 3 2 2 3 3 13" xfId="40399"/>
    <cellStyle name="표준 5 3 2 2 3 3 2" xfId="786"/>
    <cellStyle name="표준 5 3 2 2 3 3 2 10" xfId="24251"/>
    <cellStyle name="표준 5 3 2 2 3 3 2 11" xfId="32462"/>
    <cellStyle name="표준 5 3 2 2 3 3 2 12" xfId="40655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8"/>
    <cellStyle name="표준 5 3 2 2 3 3 2 2 2 2 4" xfId="47311"/>
    <cellStyle name="표준 5 3 2 2 3 3 2 2 2 3" xfId="18553"/>
    <cellStyle name="표준 5 3 2 2 3 3 2 2 2 4" xfId="22715"/>
    <cellStyle name="표준 5 3 2 2 3 3 2 2 2 5" xfId="26811"/>
    <cellStyle name="표준 5 3 2 2 3 3 2 2 2 6" xfId="35022"/>
    <cellStyle name="표준 5 3 2 2 3 3 2 2 2 7" xfId="43215"/>
    <cellStyle name="표준 5 3 2 2 3 3 2 2 3" xfId="8153"/>
    <cellStyle name="표준 5 3 2 2 3 3 2 2 3 2" xfId="28859"/>
    <cellStyle name="표준 5 3 2 2 3 3 2 2 3 3" xfId="37070"/>
    <cellStyle name="표준 5 3 2 2 3 3 2 2 3 4" xfId="45263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4"/>
    <cellStyle name="표준 5 3 2 2 3 3 2 2 9" xfId="41167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30"/>
    <cellStyle name="표준 5 3 2 2 3 3 2 3 2 2 4" xfId="47823"/>
    <cellStyle name="표준 5 3 2 2 3 3 2 3 2 3" xfId="19065"/>
    <cellStyle name="표준 5 3 2 2 3 3 2 3 2 4" xfId="23227"/>
    <cellStyle name="표준 5 3 2 2 3 3 2 3 2 5" xfId="27323"/>
    <cellStyle name="표준 5 3 2 2 3 3 2 3 2 6" xfId="35534"/>
    <cellStyle name="표준 5 3 2 2 3 3 2 3 2 7" xfId="43727"/>
    <cellStyle name="표준 5 3 2 2 3 3 2 3 3" xfId="8665"/>
    <cellStyle name="표준 5 3 2 2 3 3 2 3 3 2" xfId="29371"/>
    <cellStyle name="표준 5 3 2 2 3 3 2 3 3 3" xfId="37582"/>
    <cellStyle name="표준 5 3 2 2 3 3 2 3 3 4" xfId="45775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6"/>
    <cellStyle name="표준 5 3 2 2 3 3 2 3 9" xfId="41679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2"/>
    <cellStyle name="표준 5 3 2 2 3 3 2 4 2 2 4" xfId="48335"/>
    <cellStyle name="표준 5 3 2 2 3 3 2 4 2 3" xfId="19577"/>
    <cellStyle name="표준 5 3 2 2 3 3 2 4 2 4" xfId="23739"/>
    <cellStyle name="표준 5 3 2 2 3 3 2 4 2 5" xfId="27835"/>
    <cellStyle name="표준 5 3 2 2 3 3 2 4 2 6" xfId="36046"/>
    <cellStyle name="표준 5 3 2 2 3 3 2 4 2 7" xfId="44239"/>
    <cellStyle name="표준 5 3 2 2 3 3 2 4 3" xfId="9177"/>
    <cellStyle name="표준 5 3 2 2 3 3 2 4 3 2" xfId="29883"/>
    <cellStyle name="표준 5 3 2 2 3 3 2 4 3 3" xfId="38094"/>
    <cellStyle name="표준 5 3 2 2 3 3 2 4 3 4" xfId="46287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8"/>
    <cellStyle name="표준 5 3 2 2 3 3 2 4 9" xfId="42191"/>
    <cellStyle name="표준 5 3 2 2 3 3 2 5" xfId="9689"/>
    <cellStyle name="표준 5 3 2 2 3 3 2 5 2" xfId="13801"/>
    <cellStyle name="표준 5 3 2 2 3 3 2 5 2 2" xfId="30395"/>
    <cellStyle name="표준 5 3 2 2 3 3 2 5 2 3" xfId="38606"/>
    <cellStyle name="표준 5 3 2 2 3 3 2 5 2 4" xfId="46799"/>
    <cellStyle name="표준 5 3 2 2 3 3 2 5 3" xfId="18041"/>
    <cellStyle name="표준 5 3 2 2 3 3 2 5 4" xfId="22203"/>
    <cellStyle name="표준 5 3 2 2 3 3 2 5 5" xfId="26299"/>
    <cellStyle name="표준 5 3 2 2 3 3 2 5 6" xfId="34510"/>
    <cellStyle name="표준 5 3 2 2 3 3 2 5 7" xfId="42703"/>
    <cellStyle name="표준 5 3 2 2 3 3 2 6" xfId="7641"/>
    <cellStyle name="표준 5 3 2 2 3 3 2 6 2" xfId="28347"/>
    <cellStyle name="표준 5 3 2 2 3 3 2 6 3" xfId="36558"/>
    <cellStyle name="표준 5 3 2 2 3 3 2 6 4" xfId="44751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2"/>
    <cellStyle name="표준 5 3 2 2 3 3 3 2 2 4" xfId="47055"/>
    <cellStyle name="표준 5 3 2 2 3 3 3 2 3" xfId="18297"/>
    <cellStyle name="표준 5 3 2 2 3 3 3 2 4" xfId="22459"/>
    <cellStyle name="표준 5 3 2 2 3 3 3 2 5" xfId="26555"/>
    <cellStyle name="표준 5 3 2 2 3 3 3 2 6" xfId="34766"/>
    <cellStyle name="표준 5 3 2 2 3 3 3 2 7" xfId="42959"/>
    <cellStyle name="표준 5 3 2 2 3 3 3 3" xfId="7897"/>
    <cellStyle name="표준 5 3 2 2 3 3 3 3 2" xfId="28603"/>
    <cellStyle name="표준 5 3 2 2 3 3 3 3 3" xfId="36814"/>
    <cellStyle name="표준 5 3 2 2 3 3 3 3 4" xfId="45007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8"/>
    <cellStyle name="표준 5 3 2 2 3 3 3 9" xfId="40911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4"/>
    <cellStyle name="표준 5 3 2 2 3 3 4 2 2 4" xfId="47567"/>
    <cellStyle name="표준 5 3 2 2 3 3 4 2 3" xfId="18809"/>
    <cellStyle name="표준 5 3 2 2 3 3 4 2 4" xfId="22971"/>
    <cellStyle name="표준 5 3 2 2 3 3 4 2 5" xfId="27067"/>
    <cellStyle name="표준 5 3 2 2 3 3 4 2 6" xfId="35278"/>
    <cellStyle name="표준 5 3 2 2 3 3 4 2 7" xfId="43471"/>
    <cellStyle name="표준 5 3 2 2 3 3 4 3" xfId="8409"/>
    <cellStyle name="표준 5 3 2 2 3 3 4 3 2" xfId="29115"/>
    <cellStyle name="표준 5 3 2 2 3 3 4 3 3" xfId="37326"/>
    <cellStyle name="표준 5 3 2 2 3 3 4 3 4" xfId="45519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30"/>
    <cellStyle name="표준 5 3 2 2 3 3 4 9" xfId="41423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6"/>
    <cellStyle name="표준 5 3 2 2 3 3 5 2 2 4" xfId="48079"/>
    <cellStyle name="표준 5 3 2 2 3 3 5 2 3" xfId="19321"/>
    <cellStyle name="표준 5 3 2 2 3 3 5 2 4" xfId="23483"/>
    <cellStyle name="표준 5 3 2 2 3 3 5 2 5" xfId="27579"/>
    <cellStyle name="표준 5 3 2 2 3 3 5 2 6" xfId="35790"/>
    <cellStyle name="표준 5 3 2 2 3 3 5 2 7" xfId="43983"/>
    <cellStyle name="표준 5 3 2 2 3 3 5 3" xfId="8921"/>
    <cellStyle name="표준 5 3 2 2 3 3 5 3 2" xfId="29627"/>
    <cellStyle name="표준 5 3 2 2 3 3 5 3 3" xfId="37838"/>
    <cellStyle name="표준 5 3 2 2 3 3 5 3 4" xfId="46031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2"/>
    <cellStyle name="표준 5 3 2 2 3 3 5 9" xfId="41935"/>
    <cellStyle name="표준 5 3 2 2 3 3 6" xfId="9433"/>
    <cellStyle name="표준 5 3 2 2 3 3 6 2" xfId="13545"/>
    <cellStyle name="표준 5 3 2 2 3 3 6 2 2" xfId="30139"/>
    <cellStyle name="표준 5 3 2 2 3 3 6 2 3" xfId="38350"/>
    <cellStyle name="표준 5 3 2 2 3 3 6 2 4" xfId="46543"/>
    <cellStyle name="표준 5 3 2 2 3 3 6 3" xfId="17785"/>
    <cellStyle name="표준 5 3 2 2 3 3 6 4" xfId="21947"/>
    <cellStyle name="표준 5 3 2 2 3 3 6 5" xfId="26043"/>
    <cellStyle name="표준 5 3 2 2 3 3 6 6" xfId="34254"/>
    <cellStyle name="표준 5 3 2 2 3 3 6 7" xfId="42447"/>
    <cellStyle name="표준 5 3 2 2 3 3 7" xfId="7385"/>
    <cellStyle name="표준 5 3 2 2 3 3 7 2" xfId="28091"/>
    <cellStyle name="표준 5 3 2 2 3 3 7 3" xfId="36302"/>
    <cellStyle name="표준 5 3 2 2 3 3 7 4" xfId="44495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4"/>
    <cellStyle name="표준 5 3 2 2 3 4 12" xfId="40527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90"/>
    <cellStyle name="표준 5 3 2 2 3 4 2 2 2 4" xfId="47183"/>
    <cellStyle name="표준 5 3 2 2 3 4 2 2 3" xfId="18425"/>
    <cellStyle name="표준 5 3 2 2 3 4 2 2 4" xfId="22587"/>
    <cellStyle name="표준 5 3 2 2 3 4 2 2 5" xfId="26683"/>
    <cellStyle name="표준 5 3 2 2 3 4 2 2 6" xfId="34894"/>
    <cellStyle name="표준 5 3 2 2 3 4 2 2 7" xfId="43087"/>
    <cellStyle name="표준 5 3 2 2 3 4 2 3" xfId="8025"/>
    <cellStyle name="표준 5 3 2 2 3 4 2 3 2" xfId="28731"/>
    <cellStyle name="표준 5 3 2 2 3 4 2 3 3" xfId="36942"/>
    <cellStyle name="표준 5 3 2 2 3 4 2 3 4" xfId="45135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6"/>
    <cellStyle name="표준 5 3 2 2 3 4 2 9" xfId="41039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2"/>
    <cellStyle name="표준 5 3 2 2 3 4 3 2 2 4" xfId="47695"/>
    <cellStyle name="표준 5 3 2 2 3 4 3 2 3" xfId="18937"/>
    <cellStyle name="표준 5 3 2 2 3 4 3 2 4" xfId="23099"/>
    <cellStyle name="표준 5 3 2 2 3 4 3 2 5" xfId="27195"/>
    <cellStyle name="표준 5 3 2 2 3 4 3 2 6" xfId="35406"/>
    <cellStyle name="표준 5 3 2 2 3 4 3 2 7" xfId="43599"/>
    <cellStyle name="표준 5 3 2 2 3 4 3 3" xfId="8537"/>
    <cellStyle name="표준 5 3 2 2 3 4 3 3 2" xfId="29243"/>
    <cellStyle name="표준 5 3 2 2 3 4 3 3 3" xfId="37454"/>
    <cellStyle name="표준 5 3 2 2 3 4 3 3 4" xfId="45647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8"/>
    <cellStyle name="표준 5 3 2 2 3 4 3 9" xfId="41551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4"/>
    <cellStyle name="표준 5 3 2 2 3 4 4 2 2 4" xfId="48207"/>
    <cellStyle name="표준 5 3 2 2 3 4 4 2 3" xfId="19449"/>
    <cellStyle name="표준 5 3 2 2 3 4 4 2 4" xfId="23611"/>
    <cellStyle name="표준 5 3 2 2 3 4 4 2 5" xfId="27707"/>
    <cellStyle name="표준 5 3 2 2 3 4 4 2 6" xfId="35918"/>
    <cellStyle name="표준 5 3 2 2 3 4 4 2 7" xfId="44111"/>
    <cellStyle name="표준 5 3 2 2 3 4 4 3" xfId="9049"/>
    <cellStyle name="표준 5 3 2 2 3 4 4 3 2" xfId="29755"/>
    <cellStyle name="표준 5 3 2 2 3 4 4 3 3" xfId="37966"/>
    <cellStyle name="표준 5 3 2 2 3 4 4 3 4" xfId="46159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70"/>
    <cellStyle name="표준 5 3 2 2 3 4 4 9" xfId="42063"/>
    <cellStyle name="표준 5 3 2 2 3 4 5" xfId="9561"/>
    <cellStyle name="표준 5 3 2 2 3 4 5 2" xfId="13673"/>
    <cellStyle name="표준 5 3 2 2 3 4 5 2 2" xfId="30267"/>
    <cellStyle name="표준 5 3 2 2 3 4 5 2 3" xfId="38478"/>
    <cellStyle name="표준 5 3 2 2 3 4 5 2 4" xfId="46671"/>
    <cellStyle name="표준 5 3 2 2 3 4 5 3" xfId="17913"/>
    <cellStyle name="표준 5 3 2 2 3 4 5 4" xfId="22075"/>
    <cellStyle name="표준 5 3 2 2 3 4 5 5" xfId="26171"/>
    <cellStyle name="표준 5 3 2 2 3 4 5 6" xfId="34382"/>
    <cellStyle name="표준 5 3 2 2 3 4 5 7" xfId="42575"/>
    <cellStyle name="표준 5 3 2 2 3 4 6" xfId="7513"/>
    <cellStyle name="표준 5 3 2 2 3 4 6 2" xfId="28219"/>
    <cellStyle name="표준 5 3 2 2 3 4 6 3" xfId="36430"/>
    <cellStyle name="표준 5 3 2 2 3 4 6 4" xfId="44623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4"/>
    <cellStyle name="표준 5 3 2 2 3 5 2 2 4" xfId="46927"/>
    <cellStyle name="표준 5 3 2 2 3 5 2 3" xfId="18169"/>
    <cellStyle name="표준 5 3 2 2 3 5 2 4" xfId="22331"/>
    <cellStyle name="표준 5 3 2 2 3 5 2 5" xfId="26427"/>
    <cellStyle name="표준 5 3 2 2 3 5 2 6" xfId="34638"/>
    <cellStyle name="표준 5 3 2 2 3 5 2 7" xfId="42831"/>
    <cellStyle name="표준 5 3 2 2 3 5 3" xfId="7769"/>
    <cellStyle name="표준 5 3 2 2 3 5 3 2" xfId="28475"/>
    <cellStyle name="표준 5 3 2 2 3 5 3 3" xfId="36686"/>
    <cellStyle name="표준 5 3 2 2 3 5 3 4" xfId="44879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90"/>
    <cellStyle name="표준 5 3 2 2 3 5 9" xfId="40783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6"/>
    <cellStyle name="표준 5 3 2 2 3 6 2 2 4" xfId="47439"/>
    <cellStyle name="표준 5 3 2 2 3 6 2 3" xfId="18681"/>
    <cellStyle name="표준 5 3 2 2 3 6 2 4" xfId="22843"/>
    <cellStyle name="표준 5 3 2 2 3 6 2 5" xfId="26939"/>
    <cellStyle name="표준 5 3 2 2 3 6 2 6" xfId="35150"/>
    <cellStyle name="표준 5 3 2 2 3 6 2 7" xfId="43343"/>
    <cellStyle name="표준 5 3 2 2 3 6 3" xfId="8281"/>
    <cellStyle name="표준 5 3 2 2 3 6 3 2" xfId="28987"/>
    <cellStyle name="표준 5 3 2 2 3 6 3 3" xfId="37198"/>
    <cellStyle name="표준 5 3 2 2 3 6 3 4" xfId="45391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2"/>
    <cellStyle name="표준 5 3 2 2 3 6 9" xfId="41295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8"/>
    <cellStyle name="표준 5 3 2 2 3 7 2 2 4" xfId="47951"/>
    <cellStyle name="표준 5 3 2 2 3 7 2 3" xfId="19193"/>
    <cellStyle name="표준 5 3 2 2 3 7 2 4" xfId="23355"/>
    <cellStyle name="표준 5 3 2 2 3 7 2 5" xfId="27451"/>
    <cellStyle name="표준 5 3 2 2 3 7 2 6" xfId="35662"/>
    <cellStyle name="표준 5 3 2 2 3 7 2 7" xfId="43855"/>
    <cellStyle name="표준 5 3 2 2 3 7 3" xfId="8793"/>
    <cellStyle name="표준 5 3 2 2 3 7 3 2" xfId="29499"/>
    <cellStyle name="표준 5 3 2 2 3 7 3 3" xfId="37710"/>
    <cellStyle name="표준 5 3 2 2 3 7 3 4" xfId="45903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4"/>
    <cellStyle name="표준 5 3 2 2 3 7 9" xfId="41807"/>
    <cellStyle name="표준 5 3 2 2 3 8" xfId="402"/>
    <cellStyle name="표준 5 3 2 2 3 8 2" xfId="9305"/>
    <cellStyle name="표준 5 3 2 2 3 8 2 2" xfId="30011"/>
    <cellStyle name="표준 5 3 2 2 3 8 2 3" xfId="38222"/>
    <cellStyle name="표준 5 3 2 2 3 8 2 4" xfId="46415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6"/>
    <cellStyle name="표준 5 3 2 2 3 8 8" xfId="42319"/>
    <cellStyle name="표준 5 3 2 2 3 9" xfId="7004"/>
    <cellStyle name="표준 5 3 2 2 3 9 2" xfId="27963"/>
    <cellStyle name="표준 5 3 2 2 3 9 3" xfId="36174"/>
    <cellStyle name="표준 5 3 2 2 3 9 4" xfId="44367"/>
    <cellStyle name="표준 5 3 2 2 30" xfId="32029"/>
    <cellStyle name="표준 5 3 2 2 31" xfId="32046"/>
    <cellStyle name="표준 5 3 2 2 32" xfId="40239"/>
    <cellStyle name="표준 5 3 2 2 33" xfId="48441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10"/>
    <cellStyle name="표준 5 3 2 2 4 16" xfId="40303"/>
    <cellStyle name="표준 5 3 2 2 4 2" xfId="562"/>
    <cellStyle name="표준 5 3 2 2 4 2 10" xfId="19931"/>
    <cellStyle name="표준 5 3 2 2 4 2 11" xfId="24027"/>
    <cellStyle name="표준 5 3 2 2 4 2 12" xfId="32238"/>
    <cellStyle name="표준 5 3 2 2 4 2 13" xfId="40431"/>
    <cellStyle name="표준 5 3 2 2 4 2 2" xfId="818"/>
    <cellStyle name="표준 5 3 2 2 4 2 2 10" xfId="24283"/>
    <cellStyle name="표준 5 3 2 2 4 2 2 11" xfId="32494"/>
    <cellStyle name="표준 5 3 2 2 4 2 2 12" xfId="40687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50"/>
    <cellStyle name="표준 5 3 2 2 4 2 2 2 2 2 4" xfId="47343"/>
    <cellStyle name="표준 5 3 2 2 4 2 2 2 2 3" xfId="18585"/>
    <cellStyle name="표준 5 3 2 2 4 2 2 2 2 4" xfId="22747"/>
    <cellStyle name="표준 5 3 2 2 4 2 2 2 2 5" xfId="26843"/>
    <cellStyle name="표준 5 3 2 2 4 2 2 2 2 6" xfId="35054"/>
    <cellStyle name="표준 5 3 2 2 4 2 2 2 2 7" xfId="43247"/>
    <cellStyle name="표준 5 3 2 2 4 2 2 2 3" xfId="8185"/>
    <cellStyle name="표준 5 3 2 2 4 2 2 2 3 2" xfId="28891"/>
    <cellStyle name="표준 5 3 2 2 4 2 2 2 3 3" xfId="37102"/>
    <cellStyle name="표준 5 3 2 2 4 2 2 2 3 4" xfId="45295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6"/>
    <cellStyle name="표준 5 3 2 2 4 2 2 2 9" xfId="41199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2"/>
    <cellStyle name="표준 5 3 2 2 4 2 2 3 2 2 4" xfId="47855"/>
    <cellStyle name="표준 5 3 2 2 4 2 2 3 2 3" xfId="19097"/>
    <cellStyle name="표준 5 3 2 2 4 2 2 3 2 4" xfId="23259"/>
    <cellStyle name="표준 5 3 2 2 4 2 2 3 2 5" xfId="27355"/>
    <cellStyle name="표준 5 3 2 2 4 2 2 3 2 6" xfId="35566"/>
    <cellStyle name="표준 5 3 2 2 4 2 2 3 2 7" xfId="43759"/>
    <cellStyle name="표준 5 3 2 2 4 2 2 3 3" xfId="8697"/>
    <cellStyle name="표준 5 3 2 2 4 2 2 3 3 2" xfId="29403"/>
    <cellStyle name="표준 5 3 2 2 4 2 2 3 3 3" xfId="37614"/>
    <cellStyle name="표준 5 3 2 2 4 2 2 3 3 4" xfId="45807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8"/>
    <cellStyle name="표준 5 3 2 2 4 2 2 3 9" xfId="41711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4"/>
    <cellStyle name="표준 5 3 2 2 4 2 2 4 2 2 4" xfId="48367"/>
    <cellStyle name="표준 5 3 2 2 4 2 2 4 2 3" xfId="19609"/>
    <cellStyle name="표준 5 3 2 2 4 2 2 4 2 4" xfId="23771"/>
    <cellStyle name="표준 5 3 2 2 4 2 2 4 2 5" xfId="27867"/>
    <cellStyle name="표준 5 3 2 2 4 2 2 4 2 6" xfId="36078"/>
    <cellStyle name="표준 5 3 2 2 4 2 2 4 2 7" xfId="44271"/>
    <cellStyle name="표준 5 3 2 2 4 2 2 4 3" xfId="9209"/>
    <cellStyle name="표준 5 3 2 2 4 2 2 4 3 2" xfId="29915"/>
    <cellStyle name="표준 5 3 2 2 4 2 2 4 3 3" xfId="38126"/>
    <cellStyle name="표준 5 3 2 2 4 2 2 4 3 4" xfId="46319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30"/>
    <cellStyle name="표준 5 3 2 2 4 2 2 4 9" xfId="42223"/>
    <cellStyle name="표준 5 3 2 2 4 2 2 5" xfId="9721"/>
    <cellStyle name="표준 5 3 2 2 4 2 2 5 2" xfId="13833"/>
    <cellStyle name="표준 5 3 2 2 4 2 2 5 2 2" xfId="30427"/>
    <cellStyle name="표준 5 3 2 2 4 2 2 5 2 3" xfId="38638"/>
    <cellStyle name="표준 5 3 2 2 4 2 2 5 2 4" xfId="46831"/>
    <cellStyle name="표준 5 3 2 2 4 2 2 5 3" xfId="18073"/>
    <cellStyle name="표준 5 3 2 2 4 2 2 5 4" xfId="22235"/>
    <cellStyle name="표준 5 3 2 2 4 2 2 5 5" xfId="26331"/>
    <cellStyle name="표준 5 3 2 2 4 2 2 5 6" xfId="34542"/>
    <cellStyle name="표준 5 3 2 2 4 2 2 5 7" xfId="42735"/>
    <cellStyle name="표준 5 3 2 2 4 2 2 6" xfId="7673"/>
    <cellStyle name="표준 5 3 2 2 4 2 2 6 2" xfId="28379"/>
    <cellStyle name="표준 5 3 2 2 4 2 2 6 3" xfId="36590"/>
    <cellStyle name="표준 5 3 2 2 4 2 2 6 4" xfId="44783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4"/>
    <cellStyle name="표준 5 3 2 2 4 2 3 2 2 4" xfId="47087"/>
    <cellStyle name="표준 5 3 2 2 4 2 3 2 3" xfId="18329"/>
    <cellStyle name="표준 5 3 2 2 4 2 3 2 4" xfId="22491"/>
    <cellStyle name="표준 5 3 2 2 4 2 3 2 5" xfId="26587"/>
    <cellStyle name="표준 5 3 2 2 4 2 3 2 6" xfId="34798"/>
    <cellStyle name="표준 5 3 2 2 4 2 3 2 7" xfId="42991"/>
    <cellStyle name="표준 5 3 2 2 4 2 3 3" xfId="7929"/>
    <cellStyle name="표준 5 3 2 2 4 2 3 3 2" xfId="28635"/>
    <cellStyle name="표준 5 3 2 2 4 2 3 3 3" xfId="36846"/>
    <cellStyle name="표준 5 3 2 2 4 2 3 3 4" xfId="45039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50"/>
    <cellStyle name="표준 5 3 2 2 4 2 3 9" xfId="40943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6"/>
    <cellStyle name="표준 5 3 2 2 4 2 4 2 2 4" xfId="47599"/>
    <cellStyle name="표준 5 3 2 2 4 2 4 2 3" xfId="18841"/>
    <cellStyle name="표준 5 3 2 2 4 2 4 2 4" xfId="23003"/>
    <cellStyle name="표준 5 3 2 2 4 2 4 2 5" xfId="27099"/>
    <cellStyle name="표준 5 3 2 2 4 2 4 2 6" xfId="35310"/>
    <cellStyle name="표준 5 3 2 2 4 2 4 2 7" xfId="43503"/>
    <cellStyle name="표준 5 3 2 2 4 2 4 3" xfId="8441"/>
    <cellStyle name="표준 5 3 2 2 4 2 4 3 2" xfId="29147"/>
    <cellStyle name="표준 5 3 2 2 4 2 4 3 3" xfId="37358"/>
    <cellStyle name="표준 5 3 2 2 4 2 4 3 4" xfId="45551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2"/>
    <cellStyle name="표준 5 3 2 2 4 2 4 9" xfId="41455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8"/>
    <cellStyle name="표준 5 3 2 2 4 2 5 2 2 4" xfId="48111"/>
    <cellStyle name="표준 5 3 2 2 4 2 5 2 3" xfId="19353"/>
    <cellStyle name="표준 5 3 2 2 4 2 5 2 4" xfId="23515"/>
    <cellStyle name="표준 5 3 2 2 4 2 5 2 5" xfId="27611"/>
    <cellStyle name="표준 5 3 2 2 4 2 5 2 6" xfId="35822"/>
    <cellStyle name="표준 5 3 2 2 4 2 5 2 7" xfId="44015"/>
    <cellStyle name="표준 5 3 2 2 4 2 5 3" xfId="8953"/>
    <cellStyle name="표준 5 3 2 2 4 2 5 3 2" xfId="29659"/>
    <cellStyle name="표준 5 3 2 2 4 2 5 3 3" xfId="37870"/>
    <cellStyle name="표준 5 3 2 2 4 2 5 3 4" xfId="46063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4"/>
    <cellStyle name="표준 5 3 2 2 4 2 5 9" xfId="41967"/>
    <cellStyle name="표준 5 3 2 2 4 2 6" xfId="9465"/>
    <cellStyle name="표준 5 3 2 2 4 2 6 2" xfId="13577"/>
    <cellStyle name="표준 5 3 2 2 4 2 6 2 2" xfId="30171"/>
    <cellStyle name="표준 5 3 2 2 4 2 6 2 3" xfId="38382"/>
    <cellStyle name="표준 5 3 2 2 4 2 6 2 4" xfId="46575"/>
    <cellStyle name="표준 5 3 2 2 4 2 6 3" xfId="17817"/>
    <cellStyle name="표준 5 3 2 2 4 2 6 4" xfId="21979"/>
    <cellStyle name="표준 5 3 2 2 4 2 6 5" xfId="26075"/>
    <cellStyle name="표준 5 3 2 2 4 2 6 6" xfId="34286"/>
    <cellStyle name="표준 5 3 2 2 4 2 6 7" xfId="42479"/>
    <cellStyle name="표준 5 3 2 2 4 2 7" xfId="7417"/>
    <cellStyle name="표준 5 3 2 2 4 2 7 2" xfId="28123"/>
    <cellStyle name="표준 5 3 2 2 4 2 7 3" xfId="36334"/>
    <cellStyle name="표준 5 3 2 2 4 2 7 4" xfId="44527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6"/>
    <cellStyle name="표준 5 3 2 2 4 3 12" xfId="40559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2"/>
    <cellStyle name="표준 5 3 2 2 4 3 2 2 2 4" xfId="47215"/>
    <cellStyle name="표준 5 3 2 2 4 3 2 2 3" xfId="18457"/>
    <cellStyle name="표준 5 3 2 2 4 3 2 2 4" xfId="22619"/>
    <cellStyle name="표준 5 3 2 2 4 3 2 2 5" xfId="26715"/>
    <cellStyle name="표준 5 3 2 2 4 3 2 2 6" xfId="34926"/>
    <cellStyle name="표준 5 3 2 2 4 3 2 2 7" xfId="43119"/>
    <cellStyle name="표준 5 3 2 2 4 3 2 3" xfId="8057"/>
    <cellStyle name="표준 5 3 2 2 4 3 2 3 2" xfId="28763"/>
    <cellStyle name="표준 5 3 2 2 4 3 2 3 3" xfId="36974"/>
    <cellStyle name="표준 5 3 2 2 4 3 2 3 4" xfId="45167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8"/>
    <cellStyle name="표준 5 3 2 2 4 3 2 9" xfId="41071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4"/>
    <cellStyle name="표준 5 3 2 2 4 3 3 2 2 4" xfId="47727"/>
    <cellStyle name="표준 5 3 2 2 4 3 3 2 3" xfId="18969"/>
    <cellStyle name="표준 5 3 2 2 4 3 3 2 4" xfId="23131"/>
    <cellStyle name="표준 5 3 2 2 4 3 3 2 5" xfId="27227"/>
    <cellStyle name="표준 5 3 2 2 4 3 3 2 6" xfId="35438"/>
    <cellStyle name="표준 5 3 2 2 4 3 3 2 7" xfId="43631"/>
    <cellStyle name="표준 5 3 2 2 4 3 3 3" xfId="8569"/>
    <cellStyle name="표준 5 3 2 2 4 3 3 3 2" xfId="29275"/>
    <cellStyle name="표준 5 3 2 2 4 3 3 3 3" xfId="37486"/>
    <cellStyle name="표준 5 3 2 2 4 3 3 3 4" xfId="45679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90"/>
    <cellStyle name="표준 5 3 2 2 4 3 3 9" xfId="41583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6"/>
    <cellStyle name="표준 5 3 2 2 4 3 4 2 2 4" xfId="48239"/>
    <cellStyle name="표준 5 3 2 2 4 3 4 2 3" xfId="19481"/>
    <cellStyle name="표준 5 3 2 2 4 3 4 2 4" xfId="23643"/>
    <cellStyle name="표준 5 3 2 2 4 3 4 2 5" xfId="27739"/>
    <cellStyle name="표준 5 3 2 2 4 3 4 2 6" xfId="35950"/>
    <cellStyle name="표준 5 3 2 2 4 3 4 2 7" xfId="44143"/>
    <cellStyle name="표준 5 3 2 2 4 3 4 3" xfId="9081"/>
    <cellStyle name="표준 5 3 2 2 4 3 4 3 2" xfId="29787"/>
    <cellStyle name="표준 5 3 2 2 4 3 4 3 3" xfId="37998"/>
    <cellStyle name="표준 5 3 2 2 4 3 4 3 4" xfId="46191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2"/>
    <cellStyle name="표준 5 3 2 2 4 3 4 9" xfId="42095"/>
    <cellStyle name="표준 5 3 2 2 4 3 5" xfId="9593"/>
    <cellStyle name="표준 5 3 2 2 4 3 5 2" xfId="13705"/>
    <cellStyle name="표준 5 3 2 2 4 3 5 2 2" xfId="30299"/>
    <cellStyle name="표준 5 3 2 2 4 3 5 2 3" xfId="38510"/>
    <cellStyle name="표준 5 3 2 2 4 3 5 2 4" xfId="46703"/>
    <cellStyle name="표준 5 3 2 2 4 3 5 3" xfId="17945"/>
    <cellStyle name="표준 5 3 2 2 4 3 5 4" xfId="22107"/>
    <cellStyle name="표준 5 3 2 2 4 3 5 5" xfId="26203"/>
    <cellStyle name="표준 5 3 2 2 4 3 5 6" xfId="34414"/>
    <cellStyle name="표준 5 3 2 2 4 3 5 7" xfId="42607"/>
    <cellStyle name="표준 5 3 2 2 4 3 6" xfId="7545"/>
    <cellStyle name="표준 5 3 2 2 4 3 6 2" xfId="28251"/>
    <cellStyle name="표준 5 3 2 2 4 3 6 3" xfId="36462"/>
    <cellStyle name="표준 5 3 2 2 4 3 6 4" xfId="44655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6"/>
    <cellStyle name="표준 5 3 2 2 4 4 2 2 4" xfId="46959"/>
    <cellStyle name="표준 5 3 2 2 4 4 2 3" xfId="18201"/>
    <cellStyle name="표준 5 3 2 2 4 4 2 4" xfId="22363"/>
    <cellStyle name="표준 5 3 2 2 4 4 2 5" xfId="26459"/>
    <cellStyle name="표준 5 3 2 2 4 4 2 6" xfId="34670"/>
    <cellStyle name="표준 5 3 2 2 4 4 2 7" xfId="42863"/>
    <cellStyle name="표준 5 3 2 2 4 4 3" xfId="7801"/>
    <cellStyle name="표준 5 3 2 2 4 4 3 2" xfId="28507"/>
    <cellStyle name="표준 5 3 2 2 4 4 3 3" xfId="36718"/>
    <cellStyle name="표준 5 3 2 2 4 4 3 4" xfId="44911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2"/>
    <cellStyle name="표준 5 3 2 2 4 4 9" xfId="40815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8"/>
    <cellStyle name="표준 5 3 2 2 4 5 2 2 4" xfId="47471"/>
    <cellStyle name="표준 5 3 2 2 4 5 2 3" xfId="18713"/>
    <cellStyle name="표준 5 3 2 2 4 5 2 4" xfId="22875"/>
    <cellStyle name="표준 5 3 2 2 4 5 2 5" xfId="26971"/>
    <cellStyle name="표준 5 3 2 2 4 5 2 6" xfId="35182"/>
    <cellStyle name="표준 5 3 2 2 4 5 2 7" xfId="43375"/>
    <cellStyle name="표준 5 3 2 2 4 5 3" xfId="8313"/>
    <cellStyle name="표준 5 3 2 2 4 5 3 2" xfId="29019"/>
    <cellStyle name="표준 5 3 2 2 4 5 3 3" xfId="37230"/>
    <cellStyle name="표준 5 3 2 2 4 5 3 4" xfId="45423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4"/>
    <cellStyle name="표준 5 3 2 2 4 5 9" xfId="41327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90"/>
    <cellStyle name="표준 5 3 2 2 4 6 2 2 4" xfId="47983"/>
    <cellStyle name="표준 5 3 2 2 4 6 2 3" xfId="19225"/>
    <cellStyle name="표준 5 3 2 2 4 6 2 4" xfId="23387"/>
    <cellStyle name="표준 5 3 2 2 4 6 2 5" xfId="27483"/>
    <cellStyle name="표준 5 3 2 2 4 6 2 6" xfId="35694"/>
    <cellStyle name="표준 5 3 2 2 4 6 2 7" xfId="43887"/>
    <cellStyle name="표준 5 3 2 2 4 6 3" xfId="8825"/>
    <cellStyle name="표준 5 3 2 2 4 6 3 2" xfId="29531"/>
    <cellStyle name="표준 5 3 2 2 4 6 3 3" xfId="37742"/>
    <cellStyle name="표준 5 3 2 2 4 6 3 4" xfId="45935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6"/>
    <cellStyle name="표준 5 3 2 2 4 6 9" xfId="41839"/>
    <cellStyle name="표준 5 3 2 2 4 7" xfId="7030"/>
    <cellStyle name="표준 5 3 2 2 4 7 2" xfId="9337"/>
    <cellStyle name="표준 5 3 2 2 4 7 2 2" xfId="30043"/>
    <cellStyle name="표준 5 3 2 2 4 7 2 3" xfId="38254"/>
    <cellStyle name="표준 5 3 2 2 4 7 2 4" xfId="46447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8"/>
    <cellStyle name="표준 5 3 2 2 4 7 8" xfId="42351"/>
    <cellStyle name="표준 5 3 2 2 4 8" xfId="7148"/>
    <cellStyle name="표준 5 3 2 2 4 8 2" xfId="27995"/>
    <cellStyle name="표준 5 3 2 2 4 8 3" xfId="36206"/>
    <cellStyle name="표준 5 3 2 2 4 8 4" xfId="44399"/>
    <cellStyle name="표준 5 3 2 2 4 9" xfId="7289"/>
    <cellStyle name="표준 5 3 2 2 5" xfId="498"/>
    <cellStyle name="표준 5 3 2 2 5 10" xfId="19867"/>
    <cellStyle name="표준 5 3 2 2 5 11" xfId="23963"/>
    <cellStyle name="표준 5 3 2 2 5 12" xfId="32174"/>
    <cellStyle name="표준 5 3 2 2 5 13" xfId="40367"/>
    <cellStyle name="표준 5 3 2 2 5 2" xfId="754"/>
    <cellStyle name="표준 5 3 2 2 5 2 10" xfId="24219"/>
    <cellStyle name="표준 5 3 2 2 5 2 11" xfId="32430"/>
    <cellStyle name="표준 5 3 2 2 5 2 12" xfId="40623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6"/>
    <cellStyle name="표준 5 3 2 2 5 2 2 2 2 4" xfId="47279"/>
    <cellStyle name="표준 5 3 2 2 5 2 2 2 3" xfId="18521"/>
    <cellStyle name="표준 5 3 2 2 5 2 2 2 4" xfId="22683"/>
    <cellStyle name="표준 5 3 2 2 5 2 2 2 5" xfId="26779"/>
    <cellStyle name="표준 5 3 2 2 5 2 2 2 6" xfId="34990"/>
    <cellStyle name="표준 5 3 2 2 5 2 2 2 7" xfId="43183"/>
    <cellStyle name="표준 5 3 2 2 5 2 2 3" xfId="8121"/>
    <cellStyle name="표준 5 3 2 2 5 2 2 3 2" xfId="28827"/>
    <cellStyle name="표준 5 3 2 2 5 2 2 3 3" xfId="37038"/>
    <cellStyle name="표준 5 3 2 2 5 2 2 3 4" xfId="45231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2"/>
    <cellStyle name="표준 5 3 2 2 5 2 2 9" xfId="41135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8"/>
    <cellStyle name="표준 5 3 2 2 5 2 3 2 2 4" xfId="47791"/>
    <cellStyle name="표준 5 3 2 2 5 2 3 2 3" xfId="19033"/>
    <cellStyle name="표준 5 3 2 2 5 2 3 2 4" xfId="23195"/>
    <cellStyle name="표준 5 3 2 2 5 2 3 2 5" xfId="27291"/>
    <cellStyle name="표준 5 3 2 2 5 2 3 2 6" xfId="35502"/>
    <cellStyle name="표준 5 3 2 2 5 2 3 2 7" xfId="43695"/>
    <cellStyle name="표준 5 3 2 2 5 2 3 3" xfId="8633"/>
    <cellStyle name="표준 5 3 2 2 5 2 3 3 2" xfId="29339"/>
    <cellStyle name="표준 5 3 2 2 5 2 3 3 3" xfId="37550"/>
    <cellStyle name="표준 5 3 2 2 5 2 3 3 4" xfId="45743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4"/>
    <cellStyle name="표준 5 3 2 2 5 2 3 9" xfId="41647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10"/>
    <cellStyle name="표준 5 3 2 2 5 2 4 2 2 4" xfId="48303"/>
    <cellStyle name="표준 5 3 2 2 5 2 4 2 3" xfId="19545"/>
    <cellStyle name="표준 5 3 2 2 5 2 4 2 4" xfId="23707"/>
    <cellStyle name="표준 5 3 2 2 5 2 4 2 5" xfId="27803"/>
    <cellStyle name="표준 5 3 2 2 5 2 4 2 6" xfId="36014"/>
    <cellStyle name="표준 5 3 2 2 5 2 4 2 7" xfId="44207"/>
    <cellStyle name="표준 5 3 2 2 5 2 4 3" xfId="9145"/>
    <cellStyle name="표준 5 3 2 2 5 2 4 3 2" xfId="29851"/>
    <cellStyle name="표준 5 3 2 2 5 2 4 3 3" xfId="38062"/>
    <cellStyle name="표준 5 3 2 2 5 2 4 3 4" xfId="46255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6"/>
    <cellStyle name="표준 5 3 2 2 5 2 4 9" xfId="42159"/>
    <cellStyle name="표준 5 3 2 2 5 2 5" xfId="9657"/>
    <cellStyle name="표준 5 3 2 2 5 2 5 2" xfId="13769"/>
    <cellStyle name="표준 5 3 2 2 5 2 5 2 2" xfId="30363"/>
    <cellStyle name="표준 5 3 2 2 5 2 5 2 3" xfId="38574"/>
    <cellStyle name="표준 5 3 2 2 5 2 5 2 4" xfId="46767"/>
    <cellStyle name="표준 5 3 2 2 5 2 5 3" xfId="18009"/>
    <cellStyle name="표준 5 3 2 2 5 2 5 4" xfId="22171"/>
    <cellStyle name="표준 5 3 2 2 5 2 5 5" xfId="26267"/>
    <cellStyle name="표준 5 3 2 2 5 2 5 6" xfId="34478"/>
    <cellStyle name="표준 5 3 2 2 5 2 5 7" xfId="42671"/>
    <cellStyle name="표준 5 3 2 2 5 2 6" xfId="7609"/>
    <cellStyle name="표준 5 3 2 2 5 2 6 2" xfId="28315"/>
    <cellStyle name="표준 5 3 2 2 5 2 6 3" xfId="36526"/>
    <cellStyle name="표준 5 3 2 2 5 2 6 4" xfId="44719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30"/>
    <cellStyle name="표준 5 3 2 2 5 3 2 2 4" xfId="47023"/>
    <cellStyle name="표준 5 3 2 2 5 3 2 3" xfId="18265"/>
    <cellStyle name="표준 5 3 2 2 5 3 2 4" xfId="22427"/>
    <cellStyle name="표준 5 3 2 2 5 3 2 5" xfId="26523"/>
    <cellStyle name="표준 5 3 2 2 5 3 2 6" xfId="34734"/>
    <cellStyle name="표준 5 3 2 2 5 3 2 7" xfId="42927"/>
    <cellStyle name="표준 5 3 2 2 5 3 3" xfId="7865"/>
    <cellStyle name="표준 5 3 2 2 5 3 3 2" xfId="28571"/>
    <cellStyle name="표준 5 3 2 2 5 3 3 3" xfId="36782"/>
    <cellStyle name="표준 5 3 2 2 5 3 3 4" xfId="44975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6"/>
    <cellStyle name="표준 5 3 2 2 5 3 9" xfId="40879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2"/>
    <cellStyle name="표준 5 3 2 2 5 4 2 2 4" xfId="47535"/>
    <cellStyle name="표준 5 3 2 2 5 4 2 3" xfId="18777"/>
    <cellStyle name="표준 5 3 2 2 5 4 2 4" xfId="22939"/>
    <cellStyle name="표준 5 3 2 2 5 4 2 5" xfId="27035"/>
    <cellStyle name="표준 5 3 2 2 5 4 2 6" xfId="35246"/>
    <cellStyle name="표준 5 3 2 2 5 4 2 7" xfId="43439"/>
    <cellStyle name="표준 5 3 2 2 5 4 3" xfId="8377"/>
    <cellStyle name="표준 5 3 2 2 5 4 3 2" xfId="29083"/>
    <cellStyle name="표준 5 3 2 2 5 4 3 3" xfId="37294"/>
    <cellStyle name="표준 5 3 2 2 5 4 3 4" xfId="45487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8"/>
    <cellStyle name="표준 5 3 2 2 5 4 9" xfId="41391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4"/>
    <cellStyle name="표준 5 3 2 2 5 5 2 2 4" xfId="48047"/>
    <cellStyle name="표준 5 3 2 2 5 5 2 3" xfId="19289"/>
    <cellStyle name="표준 5 3 2 2 5 5 2 4" xfId="23451"/>
    <cellStyle name="표준 5 3 2 2 5 5 2 5" xfId="27547"/>
    <cellStyle name="표준 5 3 2 2 5 5 2 6" xfId="35758"/>
    <cellStyle name="표준 5 3 2 2 5 5 2 7" xfId="43951"/>
    <cellStyle name="표준 5 3 2 2 5 5 3" xfId="8889"/>
    <cellStyle name="표준 5 3 2 2 5 5 3 2" xfId="29595"/>
    <cellStyle name="표준 5 3 2 2 5 5 3 3" xfId="37806"/>
    <cellStyle name="표준 5 3 2 2 5 5 3 4" xfId="45999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10"/>
    <cellStyle name="표준 5 3 2 2 5 5 9" xfId="41903"/>
    <cellStyle name="표준 5 3 2 2 5 6" xfId="9401"/>
    <cellStyle name="표준 5 3 2 2 5 6 2" xfId="13513"/>
    <cellStyle name="표준 5 3 2 2 5 6 2 2" xfId="30107"/>
    <cellStyle name="표준 5 3 2 2 5 6 2 3" xfId="38318"/>
    <cellStyle name="표준 5 3 2 2 5 6 2 4" xfId="46511"/>
    <cellStyle name="표준 5 3 2 2 5 6 3" xfId="17753"/>
    <cellStyle name="표준 5 3 2 2 5 6 4" xfId="21915"/>
    <cellStyle name="표준 5 3 2 2 5 6 5" xfId="26011"/>
    <cellStyle name="표준 5 3 2 2 5 6 6" xfId="34222"/>
    <cellStyle name="표준 5 3 2 2 5 6 7" xfId="42415"/>
    <cellStyle name="표준 5 3 2 2 5 7" xfId="7353"/>
    <cellStyle name="표준 5 3 2 2 5 7 2" xfId="28059"/>
    <cellStyle name="표준 5 3 2 2 5 7 3" xfId="36270"/>
    <cellStyle name="표준 5 3 2 2 5 7 4" xfId="44463"/>
    <cellStyle name="표준 5 3 2 2 5 8" xfId="11465"/>
    <cellStyle name="표준 5 3 2 2 5 9" xfId="15705"/>
    <cellStyle name="표준 5 3 2 2 6" xfId="626"/>
    <cellStyle name="표준 5 3 2 2 6 10" xfId="24091"/>
    <cellStyle name="표준 5 3 2 2 6 11" xfId="32302"/>
    <cellStyle name="표준 5 3 2 2 6 12" xfId="40495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8"/>
    <cellStyle name="표준 5 3 2 2 6 2 2 2 4" xfId="47151"/>
    <cellStyle name="표준 5 3 2 2 6 2 2 3" xfId="18393"/>
    <cellStyle name="표준 5 3 2 2 6 2 2 4" xfId="22555"/>
    <cellStyle name="표준 5 3 2 2 6 2 2 5" xfId="26651"/>
    <cellStyle name="표준 5 3 2 2 6 2 2 6" xfId="34862"/>
    <cellStyle name="표준 5 3 2 2 6 2 2 7" xfId="43055"/>
    <cellStyle name="표준 5 3 2 2 6 2 3" xfId="7993"/>
    <cellStyle name="표준 5 3 2 2 6 2 3 2" xfId="28699"/>
    <cellStyle name="표준 5 3 2 2 6 2 3 3" xfId="36910"/>
    <cellStyle name="표준 5 3 2 2 6 2 3 4" xfId="45103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4"/>
    <cellStyle name="표준 5 3 2 2 6 2 9" xfId="41007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70"/>
    <cellStyle name="표준 5 3 2 2 6 3 2 2 4" xfId="47663"/>
    <cellStyle name="표준 5 3 2 2 6 3 2 3" xfId="18905"/>
    <cellStyle name="표준 5 3 2 2 6 3 2 4" xfId="23067"/>
    <cellStyle name="표준 5 3 2 2 6 3 2 5" xfId="27163"/>
    <cellStyle name="표준 5 3 2 2 6 3 2 6" xfId="35374"/>
    <cellStyle name="표준 5 3 2 2 6 3 2 7" xfId="43567"/>
    <cellStyle name="표준 5 3 2 2 6 3 3" xfId="8505"/>
    <cellStyle name="표준 5 3 2 2 6 3 3 2" xfId="29211"/>
    <cellStyle name="표준 5 3 2 2 6 3 3 3" xfId="37422"/>
    <cellStyle name="표준 5 3 2 2 6 3 3 4" xfId="45615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6"/>
    <cellStyle name="표준 5 3 2 2 6 3 9" xfId="41519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2"/>
    <cellStyle name="표준 5 3 2 2 6 4 2 2 4" xfId="48175"/>
    <cellStyle name="표준 5 3 2 2 6 4 2 3" xfId="19417"/>
    <cellStyle name="표준 5 3 2 2 6 4 2 4" xfId="23579"/>
    <cellStyle name="표준 5 3 2 2 6 4 2 5" xfId="27675"/>
    <cellStyle name="표준 5 3 2 2 6 4 2 6" xfId="35886"/>
    <cellStyle name="표준 5 3 2 2 6 4 2 7" xfId="44079"/>
    <cellStyle name="표준 5 3 2 2 6 4 3" xfId="9017"/>
    <cellStyle name="표준 5 3 2 2 6 4 3 2" xfId="29723"/>
    <cellStyle name="표준 5 3 2 2 6 4 3 3" xfId="37934"/>
    <cellStyle name="표준 5 3 2 2 6 4 3 4" xfId="46127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8"/>
    <cellStyle name="표준 5 3 2 2 6 4 9" xfId="42031"/>
    <cellStyle name="표준 5 3 2 2 6 5" xfId="9529"/>
    <cellStyle name="표준 5 3 2 2 6 5 2" xfId="13641"/>
    <cellStyle name="표준 5 3 2 2 6 5 2 2" xfId="30235"/>
    <cellStyle name="표준 5 3 2 2 6 5 2 3" xfId="38446"/>
    <cellStyle name="표준 5 3 2 2 6 5 2 4" xfId="46639"/>
    <cellStyle name="표준 5 3 2 2 6 5 3" xfId="17881"/>
    <cellStyle name="표준 5 3 2 2 6 5 4" xfId="22043"/>
    <cellStyle name="표준 5 3 2 2 6 5 5" xfId="26139"/>
    <cellStyle name="표준 5 3 2 2 6 5 6" xfId="34350"/>
    <cellStyle name="표준 5 3 2 2 6 5 7" xfId="42543"/>
    <cellStyle name="표준 5 3 2 2 6 6" xfId="7481"/>
    <cellStyle name="표준 5 3 2 2 6 6 2" xfId="28187"/>
    <cellStyle name="표준 5 3 2 2 6 6 3" xfId="36398"/>
    <cellStyle name="표준 5 3 2 2 6 6 4" xfId="44591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2"/>
    <cellStyle name="표준 5 3 2 2 7 2 2 4" xfId="46895"/>
    <cellStyle name="표준 5 3 2 2 7 2 3" xfId="18137"/>
    <cellStyle name="표준 5 3 2 2 7 2 4" xfId="22299"/>
    <cellStyle name="표준 5 3 2 2 7 2 5" xfId="26395"/>
    <cellStyle name="표준 5 3 2 2 7 2 6" xfId="34606"/>
    <cellStyle name="표준 5 3 2 2 7 2 7" xfId="42799"/>
    <cellStyle name="표준 5 3 2 2 7 3" xfId="7737"/>
    <cellStyle name="표준 5 3 2 2 7 3 2" xfId="28443"/>
    <cellStyle name="표준 5 3 2 2 7 3 3" xfId="36654"/>
    <cellStyle name="표준 5 3 2 2 7 3 4" xfId="44847"/>
    <cellStyle name="표준 5 3 2 2 7 4" xfId="11849"/>
    <cellStyle name="표준 5 3 2 2 7 5" xfId="16089"/>
    <cellStyle name="표준 5 3 2 2 7 6" xfId="20251"/>
    <cellStyle name="표준 5 3 2 2 7 7" xfId="24347"/>
    <cellStyle name="표준 5 3 2 2 7 8" xfId="32558"/>
    <cellStyle name="표준 5 3 2 2 7 9" xfId="40751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4"/>
    <cellStyle name="표준 5 3 2 2 8 2 2 4" xfId="47407"/>
    <cellStyle name="표준 5 3 2 2 8 2 3" xfId="18649"/>
    <cellStyle name="표준 5 3 2 2 8 2 4" xfId="22811"/>
    <cellStyle name="표준 5 3 2 2 8 2 5" xfId="26907"/>
    <cellStyle name="표준 5 3 2 2 8 2 6" xfId="35118"/>
    <cellStyle name="표준 5 3 2 2 8 2 7" xfId="43311"/>
    <cellStyle name="표준 5 3 2 2 8 3" xfId="8249"/>
    <cellStyle name="표준 5 3 2 2 8 3 2" xfId="28955"/>
    <cellStyle name="표준 5 3 2 2 8 3 3" xfId="37166"/>
    <cellStyle name="표준 5 3 2 2 8 3 4" xfId="45359"/>
    <cellStyle name="표준 5 3 2 2 8 4" xfId="12361"/>
    <cellStyle name="표준 5 3 2 2 8 5" xfId="16601"/>
    <cellStyle name="표준 5 3 2 2 8 6" xfId="20763"/>
    <cellStyle name="표준 5 3 2 2 8 7" xfId="24859"/>
    <cellStyle name="표준 5 3 2 2 8 8" xfId="33070"/>
    <cellStyle name="표준 5 3 2 2 8 9" xfId="41263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6"/>
    <cellStyle name="표준 5 3 2 2 9 2 2 4" xfId="47919"/>
    <cellStyle name="표준 5 3 2 2 9 2 3" xfId="19161"/>
    <cellStyle name="표준 5 3 2 2 9 2 4" xfId="23323"/>
    <cellStyle name="표준 5 3 2 2 9 2 5" xfId="27419"/>
    <cellStyle name="표준 5 3 2 2 9 2 6" xfId="35630"/>
    <cellStyle name="표준 5 3 2 2 9 2 7" xfId="43823"/>
    <cellStyle name="표준 5 3 2 2 9 3" xfId="8761"/>
    <cellStyle name="표준 5 3 2 2 9 3 2" xfId="29467"/>
    <cellStyle name="표준 5 3 2 2 9 3 3" xfId="37678"/>
    <cellStyle name="표준 5 3 2 2 9 3 4" xfId="45871"/>
    <cellStyle name="표준 5 3 2 2 9 4" xfId="12873"/>
    <cellStyle name="표준 5 3 2 2 9 5" xfId="17113"/>
    <cellStyle name="표준 5 3 2 2 9 6" xfId="21275"/>
    <cellStyle name="표준 5 3 2 2 9 7" xfId="25371"/>
    <cellStyle name="표준 5 3 2 2 9 8" xfId="33582"/>
    <cellStyle name="표준 5 3 2 2 9 9" xfId="41775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50"/>
    <cellStyle name="표준 5 3 2 3 10 4" xfId="44343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4"/>
    <cellStyle name="표준 5 3 2 3 18" xfId="40247"/>
    <cellStyle name="표준 5 3 2 3 19" xfId="49646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6"/>
    <cellStyle name="표준 5 3 2 3 2 17" xfId="40279"/>
    <cellStyle name="표준 5 3 2 3 2 18" xfId="49712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50"/>
    <cellStyle name="표준 5 3 2 3 2 2 14" xfId="40343"/>
    <cellStyle name="표준 5 3 2 3 2 2 2" xfId="602"/>
    <cellStyle name="표준 5 3 2 3 2 2 2 10" xfId="19971"/>
    <cellStyle name="표준 5 3 2 3 2 2 2 11" xfId="24067"/>
    <cellStyle name="표준 5 3 2 3 2 2 2 12" xfId="32278"/>
    <cellStyle name="표준 5 3 2 3 2 2 2 13" xfId="40471"/>
    <cellStyle name="표준 5 3 2 3 2 2 2 2" xfId="858"/>
    <cellStyle name="표준 5 3 2 3 2 2 2 2 10" xfId="24323"/>
    <cellStyle name="표준 5 3 2 3 2 2 2 2 11" xfId="32534"/>
    <cellStyle name="표준 5 3 2 3 2 2 2 2 12" xfId="40727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90"/>
    <cellStyle name="표준 5 3 2 3 2 2 2 2 2 2 2 4" xfId="47383"/>
    <cellStyle name="표준 5 3 2 3 2 2 2 2 2 2 3" xfId="18625"/>
    <cellStyle name="표준 5 3 2 3 2 2 2 2 2 2 4" xfId="22787"/>
    <cellStyle name="표준 5 3 2 3 2 2 2 2 2 2 5" xfId="26883"/>
    <cellStyle name="표준 5 3 2 3 2 2 2 2 2 2 6" xfId="35094"/>
    <cellStyle name="표준 5 3 2 3 2 2 2 2 2 2 7" xfId="43287"/>
    <cellStyle name="표준 5 3 2 3 2 2 2 2 2 3" xfId="8225"/>
    <cellStyle name="표준 5 3 2 3 2 2 2 2 2 3 2" xfId="28931"/>
    <cellStyle name="표준 5 3 2 3 2 2 2 2 2 3 3" xfId="37142"/>
    <cellStyle name="표준 5 3 2 3 2 2 2 2 2 3 4" xfId="45335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6"/>
    <cellStyle name="표준 5 3 2 3 2 2 2 2 2 9" xfId="41239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2"/>
    <cellStyle name="표준 5 3 2 3 2 2 2 2 3 2 2 4" xfId="47895"/>
    <cellStyle name="표준 5 3 2 3 2 2 2 2 3 2 3" xfId="19137"/>
    <cellStyle name="표준 5 3 2 3 2 2 2 2 3 2 4" xfId="23299"/>
    <cellStyle name="표준 5 3 2 3 2 2 2 2 3 2 5" xfId="27395"/>
    <cellStyle name="표준 5 3 2 3 2 2 2 2 3 2 6" xfId="35606"/>
    <cellStyle name="표준 5 3 2 3 2 2 2 2 3 2 7" xfId="43799"/>
    <cellStyle name="표준 5 3 2 3 2 2 2 2 3 3" xfId="8737"/>
    <cellStyle name="표준 5 3 2 3 2 2 2 2 3 3 2" xfId="29443"/>
    <cellStyle name="표준 5 3 2 3 2 2 2 2 3 3 3" xfId="37654"/>
    <cellStyle name="표준 5 3 2 3 2 2 2 2 3 3 4" xfId="45847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8"/>
    <cellStyle name="표준 5 3 2 3 2 2 2 2 3 9" xfId="41751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4"/>
    <cellStyle name="표준 5 3 2 3 2 2 2 2 4 2 2 4" xfId="48407"/>
    <cellStyle name="표준 5 3 2 3 2 2 2 2 4 2 3" xfId="19649"/>
    <cellStyle name="표준 5 3 2 3 2 2 2 2 4 2 4" xfId="23811"/>
    <cellStyle name="표준 5 3 2 3 2 2 2 2 4 2 5" xfId="27907"/>
    <cellStyle name="표준 5 3 2 3 2 2 2 2 4 2 6" xfId="36118"/>
    <cellStyle name="표준 5 3 2 3 2 2 2 2 4 2 7" xfId="44311"/>
    <cellStyle name="표준 5 3 2 3 2 2 2 2 4 3" xfId="9249"/>
    <cellStyle name="표준 5 3 2 3 2 2 2 2 4 3 2" xfId="29955"/>
    <cellStyle name="표준 5 3 2 3 2 2 2 2 4 3 3" xfId="38166"/>
    <cellStyle name="표준 5 3 2 3 2 2 2 2 4 3 4" xfId="46359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70"/>
    <cellStyle name="표준 5 3 2 3 2 2 2 2 4 9" xfId="42263"/>
    <cellStyle name="표준 5 3 2 3 2 2 2 2 5" xfId="9761"/>
    <cellStyle name="표준 5 3 2 3 2 2 2 2 5 2" xfId="13873"/>
    <cellStyle name="표준 5 3 2 3 2 2 2 2 5 2 2" xfId="30467"/>
    <cellStyle name="표준 5 3 2 3 2 2 2 2 5 2 3" xfId="38678"/>
    <cellStyle name="표준 5 3 2 3 2 2 2 2 5 2 4" xfId="46871"/>
    <cellStyle name="표준 5 3 2 3 2 2 2 2 5 3" xfId="18113"/>
    <cellStyle name="표준 5 3 2 3 2 2 2 2 5 4" xfId="22275"/>
    <cellStyle name="표준 5 3 2 3 2 2 2 2 5 5" xfId="26371"/>
    <cellStyle name="표준 5 3 2 3 2 2 2 2 5 6" xfId="34582"/>
    <cellStyle name="표준 5 3 2 3 2 2 2 2 5 7" xfId="42775"/>
    <cellStyle name="표준 5 3 2 3 2 2 2 2 6" xfId="7713"/>
    <cellStyle name="표준 5 3 2 3 2 2 2 2 6 2" xfId="28419"/>
    <cellStyle name="표준 5 3 2 3 2 2 2 2 6 3" xfId="36630"/>
    <cellStyle name="표준 5 3 2 3 2 2 2 2 6 4" xfId="44823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4"/>
    <cellStyle name="표준 5 3 2 3 2 2 2 3 2 2 4" xfId="47127"/>
    <cellStyle name="표준 5 3 2 3 2 2 2 3 2 3" xfId="18369"/>
    <cellStyle name="표준 5 3 2 3 2 2 2 3 2 4" xfId="22531"/>
    <cellStyle name="표준 5 3 2 3 2 2 2 3 2 5" xfId="26627"/>
    <cellStyle name="표준 5 3 2 3 2 2 2 3 2 6" xfId="34838"/>
    <cellStyle name="표준 5 3 2 3 2 2 2 3 2 7" xfId="43031"/>
    <cellStyle name="표준 5 3 2 3 2 2 2 3 3" xfId="7969"/>
    <cellStyle name="표준 5 3 2 3 2 2 2 3 3 2" xfId="28675"/>
    <cellStyle name="표준 5 3 2 3 2 2 2 3 3 3" xfId="36886"/>
    <cellStyle name="표준 5 3 2 3 2 2 2 3 3 4" xfId="45079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90"/>
    <cellStyle name="표준 5 3 2 3 2 2 2 3 9" xfId="40983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6"/>
    <cellStyle name="표준 5 3 2 3 2 2 2 4 2 2 4" xfId="47639"/>
    <cellStyle name="표준 5 3 2 3 2 2 2 4 2 3" xfId="18881"/>
    <cellStyle name="표준 5 3 2 3 2 2 2 4 2 4" xfId="23043"/>
    <cellStyle name="표준 5 3 2 3 2 2 2 4 2 5" xfId="27139"/>
    <cellStyle name="표준 5 3 2 3 2 2 2 4 2 6" xfId="35350"/>
    <cellStyle name="표준 5 3 2 3 2 2 2 4 2 7" xfId="43543"/>
    <cellStyle name="표준 5 3 2 3 2 2 2 4 3" xfId="8481"/>
    <cellStyle name="표준 5 3 2 3 2 2 2 4 3 2" xfId="29187"/>
    <cellStyle name="표준 5 3 2 3 2 2 2 4 3 3" xfId="37398"/>
    <cellStyle name="표준 5 3 2 3 2 2 2 4 3 4" xfId="45591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2"/>
    <cellStyle name="표준 5 3 2 3 2 2 2 4 9" xfId="41495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8"/>
    <cellStyle name="표준 5 3 2 3 2 2 2 5 2 2 4" xfId="48151"/>
    <cellStyle name="표준 5 3 2 3 2 2 2 5 2 3" xfId="19393"/>
    <cellStyle name="표준 5 3 2 3 2 2 2 5 2 4" xfId="23555"/>
    <cellStyle name="표준 5 3 2 3 2 2 2 5 2 5" xfId="27651"/>
    <cellStyle name="표준 5 3 2 3 2 2 2 5 2 6" xfId="35862"/>
    <cellStyle name="표준 5 3 2 3 2 2 2 5 2 7" xfId="44055"/>
    <cellStyle name="표준 5 3 2 3 2 2 2 5 3" xfId="8993"/>
    <cellStyle name="표준 5 3 2 3 2 2 2 5 3 2" xfId="29699"/>
    <cellStyle name="표준 5 3 2 3 2 2 2 5 3 3" xfId="37910"/>
    <cellStyle name="표준 5 3 2 3 2 2 2 5 3 4" xfId="46103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4"/>
    <cellStyle name="표준 5 3 2 3 2 2 2 5 9" xfId="42007"/>
    <cellStyle name="표준 5 3 2 3 2 2 2 6" xfId="9505"/>
    <cellStyle name="표준 5 3 2 3 2 2 2 6 2" xfId="13617"/>
    <cellStyle name="표준 5 3 2 3 2 2 2 6 2 2" xfId="30211"/>
    <cellStyle name="표준 5 3 2 3 2 2 2 6 2 3" xfId="38422"/>
    <cellStyle name="표준 5 3 2 3 2 2 2 6 2 4" xfId="46615"/>
    <cellStyle name="표준 5 3 2 3 2 2 2 6 3" xfId="17857"/>
    <cellStyle name="표준 5 3 2 3 2 2 2 6 4" xfId="22019"/>
    <cellStyle name="표준 5 3 2 3 2 2 2 6 5" xfId="26115"/>
    <cellStyle name="표준 5 3 2 3 2 2 2 6 6" xfId="34326"/>
    <cellStyle name="표준 5 3 2 3 2 2 2 6 7" xfId="42519"/>
    <cellStyle name="표준 5 3 2 3 2 2 2 7" xfId="7457"/>
    <cellStyle name="표준 5 3 2 3 2 2 2 7 2" xfId="28163"/>
    <cellStyle name="표준 5 3 2 3 2 2 2 7 3" xfId="36374"/>
    <cellStyle name="표준 5 3 2 3 2 2 2 7 4" xfId="44567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6"/>
    <cellStyle name="표준 5 3 2 3 2 2 3 12" xfId="40599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2"/>
    <cellStyle name="표준 5 3 2 3 2 2 3 2 2 2 4" xfId="47255"/>
    <cellStyle name="표준 5 3 2 3 2 2 3 2 2 3" xfId="18497"/>
    <cellStyle name="표준 5 3 2 3 2 2 3 2 2 4" xfId="22659"/>
    <cellStyle name="표준 5 3 2 3 2 2 3 2 2 5" xfId="26755"/>
    <cellStyle name="표준 5 3 2 3 2 2 3 2 2 6" xfId="34966"/>
    <cellStyle name="표준 5 3 2 3 2 2 3 2 2 7" xfId="43159"/>
    <cellStyle name="표준 5 3 2 3 2 2 3 2 3" xfId="8097"/>
    <cellStyle name="표준 5 3 2 3 2 2 3 2 3 2" xfId="28803"/>
    <cellStyle name="표준 5 3 2 3 2 2 3 2 3 3" xfId="37014"/>
    <cellStyle name="표준 5 3 2 3 2 2 3 2 3 4" xfId="45207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8"/>
    <cellStyle name="표준 5 3 2 3 2 2 3 2 9" xfId="41111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4"/>
    <cellStyle name="표준 5 3 2 3 2 2 3 3 2 2 4" xfId="47767"/>
    <cellStyle name="표준 5 3 2 3 2 2 3 3 2 3" xfId="19009"/>
    <cellStyle name="표준 5 3 2 3 2 2 3 3 2 4" xfId="23171"/>
    <cellStyle name="표준 5 3 2 3 2 2 3 3 2 5" xfId="27267"/>
    <cellStyle name="표준 5 3 2 3 2 2 3 3 2 6" xfId="35478"/>
    <cellStyle name="표준 5 3 2 3 2 2 3 3 2 7" xfId="43671"/>
    <cellStyle name="표준 5 3 2 3 2 2 3 3 3" xfId="8609"/>
    <cellStyle name="표준 5 3 2 3 2 2 3 3 3 2" xfId="29315"/>
    <cellStyle name="표준 5 3 2 3 2 2 3 3 3 3" xfId="37526"/>
    <cellStyle name="표준 5 3 2 3 2 2 3 3 3 4" xfId="45719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30"/>
    <cellStyle name="표준 5 3 2 3 2 2 3 3 9" xfId="41623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6"/>
    <cellStyle name="표준 5 3 2 3 2 2 3 4 2 2 4" xfId="48279"/>
    <cellStyle name="표준 5 3 2 3 2 2 3 4 2 3" xfId="19521"/>
    <cellStyle name="표준 5 3 2 3 2 2 3 4 2 4" xfId="23683"/>
    <cellStyle name="표준 5 3 2 3 2 2 3 4 2 5" xfId="27779"/>
    <cellStyle name="표준 5 3 2 3 2 2 3 4 2 6" xfId="35990"/>
    <cellStyle name="표준 5 3 2 3 2 2 3 4 2 7" xfId="44183"/>
    <cellStyle name="표준 5 3 2 3 2 2 3 4 3" xfId="9121"/>
    <cellStyle name="표준 5 3 2 3 2 2 3 4 3 2" xfId="29827"/>
    <cellStyle name="표준 5 3 2 3 2 2 3 4 3 3" xfId="38038"/>
    <cellStyle name="표준 5 3 2 3 2 2 3 4 3 4" xfId="46231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2"/>
    <cellStyle name="표준 5 3 2 3 2 2 3 4 9" xfId="42135"/>
    <cellStyle name="표준 5 3 2 3 2 2 3 5" xfId="9633"/>
    <cellStyle name="표준 5 3 2 3 2 2 3 5 2" xfId="13745"/>
    <cellStyle name="표준 5 3 2 3 2 2 3 5 2 2" xfId="30339"/>
    <cellStyle name="표준 5 3 2 3 2 2 3 5 2 3" xfId="38550"/>
    <cellStyle name="표준 5 3 2 3 2 2 3 5 2 4" xfId="46743"/>
    <cellStyle name="표준 5 3 2 3 2 2 3 5 3" xfId="17985"/>
    <cellStyle name="표준 5 3 2 3 2 2 3 5 4" xfId="22147"/>
    <cellStyle name="표준 5 3 2 3 2 2 3 5 5" xfId="26243"/>
    <cellStyle name="표준 5 3 2 3 2 2 3 5 6" xfId="34454"/>
    <cellStyle name="표준 5 3 2 3 2 2 3 5 7" xfId="42647"/>
    <cellStyle name="표준 5 3 2 3 2 2 3 6" xfId="7585"/>
    <cellStyle name="표준 5 3 2 3 2 2 3 6 2" xfId="28291"/>
    <cellStyle name="표준 5 3 2 3 2 2 3 6 3" xfId="36502"/>
    <cellStyle name="표준 5 3 2 3 2 2 3 6 4" xfId="44695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6"/>
    <cellStyle name="표준 5 3 2 3 2 2 4 2 2 4" xfId="46999"/>
    <cellStyle name="표준 5 3 2 3 2 2 4 2 3" xfId="18241"/>
    <cellStyle name="표준 5 3 2 3 2 2 4 2 4" xfId="22403"/>
    <cellStyle name="표준 5 3 2 3 2 2 4 2 5" xfId="26499"/>
    <cellStyle name="표준 5 3 2 3 2 2 4 2 6" xfId="34710"/>
    <cellStyle name="표준 5 3 2 3 2 2 4 2 7" xfId="42903"/>
    <cellStyle name="표준 5 3 2 3 2 2 4 3" xfId="7841"/>
    <cellStyle name="표준 5 3 2 3 2 2 4 3 2" xfId="28547"/>
    <cellStyle name="표준 5 3 2 3 2 2 4 3 3" xfId="36758"/>
    <cellStyle name="표준 5 3 2 3 2 2 4 3 4" xfId="44951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2"/>
    <cellStyle name="표준 5 3 2 3 2 2 4 9" xfId="40855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8"/>
    <cellStyle name="표준 5 3 2 3 2 2 5 2 2 4" xfId="47511"/>
    <cellStyle name="표준 5 3 2 3 2 2 5 2 3" xfId="18753"/>
    <cellStyle name="표준 5 3 2 3 2 2 5 2 4" xfId="22915"/>
    <cellStyle name="표준 5 3 2 3 2 2 5 2 5" xfId="27011"/>
    <cellStyle name="표준 5 3 2 3 2 2 5 2 6" xfId="35222"/>
    <cellStyle name="표준 5 3 2 3 2 2 5 2 7" xfId="43415"/>
    <cellStyle name="표준 5 3 2 3 2 2 5 3" xfId="8353"/>
    <cellStyle name="표준 5 3 2 3 2 2 5 3 2" xfId="29059"/>
    <cellStyle name="표준 5 3 2 3 2 2 5 3 3" xfId="37270"/>
    <cellStyle name="표준 5 3 2 3 2 2 5 3 4" xfId="45463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4"/>
    <cellStyle name="표준 5 3 2 3 2 2 5 9" xfId="41367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30"/>
    <cellStyle name="표준 5 3 2 3 2 2 6 2 2 4" xfId="48023"/>
    <cellStyle name="표준 5 3 2 3 2 2 6 2 3" xfId="19265"/>
    <cellStyle name="표준 5 3 2 3 2 2 6 2 4" xfId="23427"/>
    <cellStyle name="표준 5 3 2 3 2 2 6 2 5" xfId="27523"/>
    <cellStyle name="표준 5 3 2 3 2 2 6 2 6" xfId="35734"/>
    <cellStyle name="표준 5 3 2 3 2 2 6 2 7" xfId="43927"/>
    <cellStyle name="표준 5 3 2 3 2 2 6 3" xfId="8865"/>
    <cellStyle name="표준 5 3 2 3 2 2 6 3 2" xfId="29571"/>
    <cellStyle name="표준 5 3 2 3 2 2 6 3 3" xfId="37782"/>
    <cellStyle name="표준 5 3 2 3 2 2 6 3 4" xfId="45975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6"/>
    <cellStyle name="표준 5 3 2 3 2 2 6 9" xfId="41879"/>
    <cellStyle name="표준 5 3 2 3 2 2 7" xfId="9377"/>
    <cellStyle name="표준 5 3 2 3 2 2 7 2" xfId="13489"/>
    <cellStyle name="표준 5 3 2 3 2 2 7 2 2" xfId="30083"/>
    <cellStyle name="표준 5 3 2 3 2 2 7 2 3" xfId="38294"/>
    <cellStyle name="표준 5 3 2 3 2 2 7 2 4" xfId="46487"/>
    <cellStyle name="표준 5 3 2 3 2 2 7 3" xfId="17729"/>
    <cellStyle name="표준 5 3 2 3 2 2 7 4" xfId="21891"/>
    <cellStyle name="표준 5 3 2 3 2 2 7 5" xfId="25987"/>
    <cellStyle name="표준 5 3 2 3 2 2 7 6" xfId="34198"/>
    <cellStyle name="표준 5 3 2 3 2 2 7 7" xfId="42391"/>
    <cellStyle name="표준 5 3 2 3 2 2 8" xfId="7329"/>
    <cellStyle name="표준 5 3 2 3 2 2 8 2" xfId="28035"/>
    <cellStyle name="표준 5 3 2 3 2 2 8 3" xfId="36246"/>
    <cellStyle name="표준 5 3 2 3 2 2 8 4" xfId="44439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4"/>
    <cellStyle name="표준 5 3 2 3 2 3 13" xfId="40407"/>
    <cellStyle name="표준 5 3 2 3 2 3 2" xfId="794"/>
    <cellStyle name="표준 5 3 2 3 2 3 2 10" xfId="24259"/>
    <cellStyle name="표준 5 3 2 3 2 3 2 11" xfId="32470"/>
    <cellStyle name="표준 5 3 2 3 2 3 2 12" xfId="40663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6"/>
    <cellStyle name="표준 5 3 2 3 2 3 2 2 2 2 4" xfId="47319"/>
    <cellStyle name="표준 5 3 2 3 2 3 2 2 2 3" xfId="18561"/>
    <cellStyle name="표준 5 3 2 3 2 3 2 2 2 4" xfId="22723"/>
    <cellStyle name="표준 5 3 2 3 2 3 2 2 2 5" xfId="26819"/>
    <cellStyle name="표준 5 3 2 3 2 3 2 2 2 6" xfId="35030"/>
    <cellStyle name="표준 5 3 2 3 2 3 2 2 2 7" xfId="43223"/>
    <cellStyle name="표준 5 3 2 3 2 3 2 2 3" xfId="8161"/>
    <cellStyle name="표준 5 3 2 3 2 3 2 2 3 2" xfId="28867"/>
    <cellStyle name="표준 5 3 2 3 2 3 2 2 3 3" xfId="37078"/>
    <cellStyle name="표준 5 3 2 3 2 3 2 2 3 4" xfId="45271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2"/>
    <cellStyle name="표준 5 3 2 3 2 3 2 2 9" xfId="41175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8"/>
    <cellStyle name="표준 5 3 2 3 2 3 2 3 2 2 4" xfId="47831"/>
    <cellStyle name="표준 5 3 2 3 2 3 2 3 2 3" xfId="19073"/>
    <cellStyle name="표준 5 3 2 3 2 3 2 3 2 4" xfId="23235"/>
    <cellStyle name="표준 5 3 2 3 2 3 2 3 2 5" xfId="27331"/>
    <cellStyle name="표준 5 3 2 3 2 3 2 3 2 6" xfId="35542"/>
    <cellStyle name="표준 5 3 2 3 2 3 2 3 2 7" xfId="43735"/>
    <cellStyle name="표준 5 3 2 3 2 3 2 3 3" xfId="8673"/>
    <cellStyle name="표준 5 3 2 3 2 3 2 3 3 2" xfId="29379"/>
    <cellStyle name="표준 5 3 2 3 2 3 2 3 3 3" xfId="37590"/>
    <cellStyle name="표준 5 3 2 3 2 3 2 3 3 4" xfId="45783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4"/>
    <cellStyle name="표준 5 3 2 3 2 3 2 3 9" xfId="41687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50"/>
    <cellStyle name="표준 5 3 2 3 2 3 2 4 2 2 4" xfId="48343"/>
    <cellStyle name="표준 5 3 2 3 2 3 2 4 2 3" xfId="19585"/>
    <cellStyle name="표준 5 3 2 3 2 3 2 4 2 4" xfId="23747"/>
    <cellStyle name="표준 5 3 2 3 2 3 2 4 2 5" xfId="27843"/>
    <cellStyle name="표준 5 3 2 3 2 3 2 4 2 6" xfId="36054"/>
    <cellStyle name="표준 5 3 2 3 2 3 2 4 2 7" xfId="44247"/>
    <cellStyle name="표준 5 3 2 3 2 3 2 4 3" xfId="9185"/>
    <cellStyle name="표준 5 3 2 3 2 3 2 4 3 2" xfId="29891"/>
    <cellStyle name="표준 5 3 2 3 2 3 2 4 3 3" xfId="38102"/>
    <cellStyle name="표준 5 3 2 3 2 3 2 4 3 4" xfId="46295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6"/>
    <cellStyle name="표준 5 3 2 3 2 3 2 4 9" xfId="42199"/>
    <cellStyle name="표준 5 3 2 3 2 3 2 5" xfId="9697"/>
    <cellStyle name="표준 5 3 2 3 2 3 2 5 2" xfId="13809"/>
    <cellStyle name="표준 5 3 2 3 2 3 2 5 2 2" xfId="30403"/>
    <cellStyle name="표준 5 3 2 3 2 3 2 5 2 3" xfId="38614"/>
    <cellStyle name="표준 5 3 2 3 2 3 2 5 2 4" xfId="46807"/>
    <cellStyle name="표준 5 3 2 3 2 3 2 5 3" xfId="18049"/>
    <cellStyle name="표준 5 3 2 3 2 3 2 5 4" xfId="22211"/>
    <cellStyle name="표준 5 3 2 3 2 3 2 5 5" xfId="26307"/>
    <cellStyle name="표준 5 3 2 3 2 3 2 5 6" xfId="34518"/>
    <cellStyle name="표준 5 3 2 3 2 3 2 5 7" xfId="42711"/>
    <cellStyle name="표준 5 3 2 3 2 3 2 6" xfId="7649"/>
    <cellStyle name="표준 5 3 2 3 2 3 2 6 2" xfId="28355"/>
    <cellStyle name="표준 5 3 2 3 2 3 2 6 3" xfId="36566"/>
    <cellStyle name="표준 5 3 2 3 2 3 2 6 4" xfId="44759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70"/>
    <cellStyle name="표준 5 3 2 3 2 3 3 2 2 4" xfId="47063"/>
    <cellStyle name="표준 5 3 2 3 2 3 3 2 3" xfId="18305"/>
    <cellStyle name="표준 5 3 2 3 2 3 3 2 4" xfId="22467"/>
    <cellStyle name="표준 5 3 2 3 2 3 3 2 5" xfId="26563"/>
    <cellStyle name="표준 5 3 2 3 2 3 3 2 6" xfId="34774"/>
    <cellStyle name="표준 5 3 2 3 2 3 3 2 7" xfId="42967"/>
    <cellStyle name="표준 5 3 2 3 2 3 3 3" xfId="7905"/>
    <cellStyle name="표준 5 3 2 3 2 3 3 3 2" xfId="28611"/>
    <cellStyle name="표준 5 3 2 3 2 3 3 3 3" xfId="36822"/>
    <cellStyle name="표준 5 3 2 3 2 3 3 3 4" xfId="45015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6"/>
    <cellStyle name="표준 5 3 2 3 2 3 3 9" xfId="40919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2"/>
    <cellStyle name="표준 5 3 2 3 2 3 4 2 2 4" xfId="47575"/>
    <cellStyle name="표준 5 3 2 3 2 3 4 2 3" xfId="18817"/>
    <cellStyle name="표준 5 3 2 3 2 3 4 2 4" xfId="22979"/>
    <cellStyle name="표준 5 3 2 3 2 3 4 2 5" xfId="27075"/>
    <cellStyle name="표준 5 3 2 3 2 3 4 2 6" xfId="35286"/>
    <cellStyle name="표준 5 3 2 3 2 3 4 2 7" xfId="43479"/>
    <cellStyle name="표준 5 3 2 3 2 3 4 3" xfId="8417"/>
    <cellStyle name="표준 5 3 2 3 2 3 4 3 2" xfId="29123"/>
    <cellStyle name="표준 5 3 2 3 2 3 4 3 3" xfId="37334"/>
    <cellStyle name="표준 5 3 2 3 2 3 4 3 4" xfId="45527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8"/>
    <cellStyle name="표준 5 3 2 3 2 3 4 9" xfId="41431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4"/>
    <cellStyle name="표준 5 3 2 3 2 3 5 2 2 4" xfId="48087"/>
    <cellStyle name="표준 5 3 2 3 2 3 5 2 3" xfId="19329"/>
    <cellStyle name="표준 5 3 2 3 2 3 5 2 4" xfId="23491"/>
    <cellStyle name="표준 5 3 2 3 2 3 5 2 5" xfId="27587"/>
    <cellStyle name="표준 5 3 2 3 2 3 5 2 6" xfId="35798"/>
    <cellStyle name="표준 5 3 2 3 2 3 5 2 7" xfId="43991"/>
    <cellStyle name="표준 5 3 2 3 2 3 5 3" xfId="8929"/>
    <cellStyle name="표준 5 3 2 3 2 3 5 3 2" xfId="29635"/>
    <cellStyle name="표준 5 3 2 3 2 3 5 3 3" xfId="37846"/>
    <cellStyle name="표준 5 3 2 3 2 3 5 3 4" xfId="46039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50"/>
    <cellStyle name="표준 5 3 2 3 2 3 5 9" xfId="41943"/>
    <cellStyle name="표준 5 3 2 3 2 3 6" xfId="9441"/>
    <cellStyle name="표준 5 3 2 3 2 3 6 2" xfId="13553"/>
    <cellStyle name="표준 5 3 2 3 2 3 6 2 2" xfId="30147"/>
    <cellStyle name="표준 5 3 2 3 2 3 6 2 3" xfId="38358"/>
    <cellStyle name="표준 5 3 2 3 2 3 6 2 4" xfId="46551"/>
    <cellStyle name="표준 5 3 2 3 2 3 6 3" xfId="17793"/>
    <cellStyle name="표준 5 3 2 3 2 3 6 4" xfId="21955"/>
    <cellStyle name="표준 5 3 2 3 2 3 6 5" xfId="26051"/>
    <cellStyle name="표준 5 3 2 3 2 3 6 6" xfId="34262"/>
    <cellStyle name="표준 5 3 2 3 2 3 6 7" xfId="42455"/>
    <cellStyle name="표준 5 3 2 3 2 3 7" xfId="7393"/>
    <cellStyle name="표준 5 3 2 3 2 3 7 2" xfId="28099"/>
    <cellStyle name="표준 5 3 2 3 2 3 7 3" xfId="36310"/>
    <cellStyle name="표준 5 3 2 3 2 3 7 4" xfId="44503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2"/>
    <cellStyle name="표준 5 3 2 3 2 4 12" xfId="40535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8"/>
    <cellStyle name="표준 5 3 2 3 2 4 2 2 2 4" xfId="47191"/>
    <cellStyle name="표준 5 3 2 3 2 4 2 2 3" xfId="18433"/>
    <cellStyle name="표준 5 3 2 3 2 4 2 2 4" xfId="22595"/>
    <cellStyle name="표준 5 3 2 3 2 4 2 2 5" xfId="26691"/>
    <cellStyle name="표준 5 3 2 3 2 4 2 2 6" xfId="34902"/>
    <cellStyle name="표준 5 3 2 3 2 4 2 2 7" xfId="43095"/>
    <cellStyle name="표준 5 3 2 3 2 4 2 3" xfId="8033"/>
    <cellStyle name="표준 5 3 2 3 2 4 2 3 2" xfId="28739"/>
    <cellStyle name="표준 5 3 2 3 2 4 2 3 3" xfId="36950"/>
    <cellStyle name="표준 5 3 2 3 2 4 2 3 4" xfId="45143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4"/>
    <cellStyle name="표준 5 3 2 3 2 4 2 9" xfId="41047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10"/>
    <cellStyle name="표준 5 3 2 3 2 4 3 2 2 4" xfId="47703"/>
    <cellStyle name="표준 5 3 2 3 2 4 3 2 3" xfId="18945"/>
    <cellStyle name="표준 5 3 2 3 2 4 3 2 4" xfId="23107"/>
    <cellStyle name="표준 5 3 2 3 2 4 3 2 5" xfId="27203"/>
    <cellStyle name="표준 5 3 2 3 2 4 3 2 6" xfId="35414"/>
    <cellStyle name="표준 5 3 2 3 2 4 3 2 7" xfId="43607"/>
    <cellStyle name="표준 5 3 2 3 2 4 3 3" xfId="8545"/>
    <cellStyle name="표준 5 3 2 3 2 4 3 3 2" xfId="29251"/>
    <cellStyle name="표준 5 3 2 3 2 4 3 3 3" xfId="37462"/>
    <cellStyle name="표준 5 3 2 3 2 4 3 3 4" xfId="45655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6"/>
    <cellStyle name="표준 5 3 2 3 2 4 3 9" xfId="41559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2"/>
    <cellStyle name="표준 5 3 2 3 2 4 4 2 2 4" xfId="48215"/>
    <cellStyle name="표준 5 3 2 3 2 4 4 2 3" xfId="19457"/>
    <cellStyle name="표준 5 3 2 3 2 4 4 2 4" xfId="23619"/>
    <cellStyle name="표준 5 3 2 3 2 4 4 2 5" xfId="27715"/>
    <cellStyle name="표준 5 3 2 3 2 4 4 2 6" xfId="35926"/>
    <cellStyle name="표준 5 3 2 3 2 4 4 2 7" xfId="44119"/>
    <cellStyle name="표준 5 3 2 3 2 4 4 3" xfId="9057"/>
    <cellStyle name="표준 5 3 2 3 2 4 4 3 2" xfId="29763"/>
    <cellStyle name="표준 5 3 2 3 2 4 4 3 3" xfId="37974"/>
    <cellStyle name="표준 5 3 2 3 2 4 4 3 4" xfId="46167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8"/>
    <cellStyle name="표준 5 3 2 3 2 4 4 9" xfId="42071"/>
    <cellStyle name="표준 5 3 2 3 2 4 5" xfId="9569"/>
    <cellStyle name="표준 5 3 2 3 2 4 5 2" xfId="13681"/>
    <cellStyle name="표준 5 3 2 3 2 4 5 2 2" xfId="30275"/>
    <cellStyle name="표준 5 3 2 3 2 4 5 2 3" xfId="38486"/>
    <cellStyle name="표준 5 3 2 3 2 4 5 2 4" xfId="46679"/>
    <cellStyle name="표준 5 3 2 3 2 4 5 3" xfId="17921"/>
    <cellStyle name="표준 5 3 2 3 2 4 5 4" xfId="22083"/>
    <cellStyle name="표준 5 3 2 3 2 4 5 5" xfId="26179"/>
    <cellStyle name="표준 5 3 2 3 2 4 5 6" xfId="34390"/>
    <cellStyle name="표준 5 3 2 3 2 4 5 7" xfId="42583"/>
    <cellStyle name="표준 5 3 2 3 2 4 6" xfId="7521"/>
    <cellStyle name="표준 5 3 2 3 2 4 6 2" xfId="28227"/>
    <cellStyle name="표준 5 3 2 3 2 4 6 3" xfId="36438"/>
    <cellStyle name="표준 5 3 2 3 2 4 6 4" xfId="44631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2"/>
    <cellStyle name="표준 5 3 2 3 2 5 2 2 4" xfId="46935"/>
    <cellStyle name="표준 5 3 2 3 2 5 2 3" xfId="18177"/>
    <cellStyle name="표준 5 3 2 3 2 5 2 4" xfId="22339"/>
    <cellStyle name="표준 5 3 2 3 2 5 2 5" xfId="26435"/>
    <cellStyle name="표준 5 3 2 3 2 5 2 6" xfId="34646"/>
    <cellStyle name="표준 5 3 2 3 2 5 2 7" xfId="42839"/>
    <cellStyle name="표준 5 3 2 3 2 5 3" xfId="7777"/>
    <cellStyle name="표준 5 3 2 3 2 5 3 2" xfId="28483"/>
    <cellStyle name="표준 5 3 2 3 2 5 3 3" xfId="36694"/>
    <cellStyle name="표준 5 3 2 3 2 5 3 4" xfId="44887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8"/>
    <cellStyle name="표준 5 3 2 3 2 5 9" xfId="40791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4"/>
    <cellStyle name="표준 5 3 2 3 2 6 2 2 4" xfId="47447"/>
    <cellStyle name="표준 5 3 2 3 2 6 2 3" xfId="18689"/>
    <cellStyle name="표준 5 3 2 3 2 6 2 4" xfId="22851"/>
    <cellStyle name="표준 5 3 2 3 2 6 2 5" xfId="26947"/>
    <cellStyle name="표준 5 3 2 3 2 6 2 6" xfId="35158"/>
    <cellStyle name="표준 5 3 2 3 2 6 2 7" xfId="43351"/>
    <cellStyle name="표준 5 3 2 3 2 6 3" xfId="8289"/>
    <cellStyle name="표준 5 3 2 3 2 6 3 2" xfId="28995"/>
    <cellStyle name="표준 5 3 2 3 2 6 3 3" xfId="37206"/>
    <cellStyle name="표준 5 3 2 3 2 6 3 4" xfId="45399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10"/>
    <cellStyle name="표준 5 3 2 3 2 6 9" xfId="41303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6"/>
    <cellStyle name="표준 5 3 2 3 2 7 2 2 4" xfId="47959"/>
    <cellStyle name="표준 5 3 2 3 2 7 2 3" xfId="19201"/>
    <cellStyle name="표준 5 3 2 3 2 7 2 4" xfId="23363"/>
    <cellStyle name="표준 5 3 2 3 2 7 2 5" xfId="27459"/>
    <cellStyle name="표준 5 3 2 3 2 7 2 6" xfId="35670"/>
    <cellStyle name="표준 5 3 2 3 2 7 2 7" xfId="43863"/>
    <cellStyle name="표준 5 3 2 3 2 7 3" xfId="8801"/>
    <cellStyle name="표준 5 3 2 3 2 7 3 2" xfId="29507"/>
    <cellStyle name="표준 5 3 2 3 2 7 3 3" xfId="37718"/>
    <cellStyle name="표준 5 3 2 3 2 7 3 4" xfId="45911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2"/>
    <cellStyle name="표준 5 3 2 3 2 7 9" xfId="41815"/>
    <cellStyle name="표준 5 3 2 3 2 8" xfId="7038"/>
    <cellStyle name="표준 5 3 2 3 2 8 2" xfId="9313"/>
    <cellStyle name="표준 5 3 2 3 2 8 2 2" xfId="30019"/>
    <cellStyle name="표준 5 3 2 3 2 8 2 3" xfId="38230"/>
    <cellStyle name="표준 5 3 2 3 2 8 2 4" xfId="46423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4"/>
    <cellStyle name="표준 5 3 2 3 2 8 8" xfId="42327"/>
    <cellStyle name="표준 5 3 2 3 2 9" xfId="7140"/>
    <cellStyle name="표준 5 3 2 3 2 9 2" xfId="27971"/>
    <cellStyle name="표준 5 3 2 3 2 9 3" xfId="36182"/>
    <cellStyle name="표준 5 3 2 3 2 9 4" xfId="44375"/>
    <cellStyle name="표준 5 3 2 3 3" xfId="442"/>
    <cellStyle name="표준 5 3 2 3 3 10" xfId="15649"/>
    <cellStyle name="표준 5 3 2 3 3 11" xfId="19811"/>
    <cellStyle name="표준 5 3 2 3 3 12" xfId="23907"/>
    <cellStyle name="표준 5 3 2 3 3 13" xfId="32118"/>
    <cellStyle name="표준 5 3 2 3 3 14" xfId="40311"/>
    <cellStyle name="표준 5 3 2 3 3 2" xfId="570"/>
    <cellStyle name="표준 5 3 2 3 3 2 10" xfId="19939"/>
    <cellStyle name="표준 5 3 2 3 3 2 11" xfId="24035"/>
    <cellStyle name="표준 5 3 2 3 3 2 12" xfId="32246"/>
    <cellStyle name="표준 5 3 2 3 3 2 13" xfId="40439"/>
    <cellStyle name="표준 5 3 2 3 3 2 2" xfId="826"/>
    <cellStyle name="표준 5 3 2 3 3 2 2 10" xfId="24291"/>
    <cellStyle name="표준 5 3 2 3 3 2 2 11" xfId="32502"/>
    <cellStyle name="표준 5 3 2 3 3 2 2 12" xfId="40695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8"/>
    <cellStyle name="표준 5 3 2 3 3 2 2 2 2 2 4" xfId="47351"/>
    <cellStyle name="표준 5 3 2 3 3 2 2 2 2 3" xfId="18593"/>
    <cellStyle name="표준 5 3 2 3 3 2 2 2 2 4" xfId="22755"/>
    <cellStyle name="표준 5 3 2 3 3 2 2 2 2 5" xfId="26851"/>
    <cellStyle name="표준 5 3 2 3 3 2 2 2 2 6" xfId="35062"/>
    <cellStyle name="표준 5 3 2 3 3 2 2 2 2 7" xfId="43255"/>
    <cellStyle name="표준 5 3 2 3 3 2 2 2 3" xfId="8193"/>
    <cellStyle name="표준 5 3 2 3 3 2 2 2 3 2" xfId="28899"/>
    <cellStyle name="표준 5 3 2 3 3 2 2 2 3 3" xfId="37110"/>
    <cellStyle name="표준 5 3 2 3 3 2 2 2 3 4" xfId="45303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4"/>
    <cellStyle name="표준 5 3 2 3 3 2 2 2 9" xfId="41207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70"/>
    <cellStyle name="표준 5 3 2 3 3 2 2 3 2 2 4" xfId="47863"/>
    <cellStyle name="표준 5 3 2 3 3 2 2 3 2 3" xfId="19105"/>
    <cellStyle name="표준 5 3 2 3 3 2 2 3 2 4" xfId="23267"/>
    <cellStyle name="표준 5 3 2 3 3 2 2 3 2 5" xfId="27363"/>
    <cellStyle name="표준 5 3 2 3 3 2 2 3 2 6" xfId="35574"/>
    <cellStyle name="표준 5 3 2 3 3 2 2 3 2 7" xfId="43767"/>
    <cellStyle name="표준 5 3 2 3 3 2 2 3 3" xfId="8705"/>
    <cellStyle name="표준 5 3 2 3 3 2 2 3 3 2" xfId="29411"/>
    <cellStyle name="표준 5 3 2 3 3 2 2 3 3 3" xfId="37622"/>
    <cellStyle name="표준 5 3 2 3 3 2 2 3 3 4" xfId="45815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6"/>
    <cellStyle name="표준 5 3 2 3 3 2 2 3 9" xfId="41719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2"/>
    <cellStyle name="표준 5 3 2 3 3 2 2 4 2 2 4" xfId="48375"/>
    <cellStyle name="표준 5 3 2 3 3 2 2 4 2 3" xfId="19617"/>
    <cellStyle name="표준 5 3 2 3 3 2 2 4 2 4" xfId="23779"/>
    <cellStyle name="표준 5 3 2 3 3 2 2 4 2 5" xfId="27875"/>
    <cellStyle name="표준 5 3 2 3 3 2 2 4 2 6" xfId="36086"/>
    <cellStyle name="표준 5 3 2 3 3 2 2 4 2 7" xfId="44279"/>
    <cellStyle name="표준 5 3 2 3 3 2 2 4 3" xfId="9217"/>
    <cellStyle name="표준 5 3 2 3 3 2 2 4 3 2" xfId="29923"/>
    <cellStyle name="표준 5 3 2 3 3 2 2 4 3 3" xfId="38134"/>
    <cellStyle name="표준 5 3 2 3 3 2 2 4 3 4" xfId="46327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8"/>
    <cellStyle name="표준 5 3 2 3 3 2 2 4 9" xfId="42231"/>
    <cellStyle name="표준 5 3 2 3 3 2 2 5" xfId="9729"/>
    <cellStyle name="표준 5 3 2 3 3 2 2 5 2" xfId="13841"/>
    <cellStyle name="표준 5 3 2 3 3 2 2 5 2 2" xfId="30435"/>
    <cellStyle name="표준 5 3 2 3 3 2 2 5 2 3" xfId="38646"/>
    <cellStyle name="표준 5 3 2 3 3 2 2 5 2 4" xfId="46839"/>
    <cellStyle name="표준 5 3 2 3 3 2 2 5 3" xfId="18081"/>
    <cellStyle name="표준 5 3 2 3 3 2 2 5 4" xfId="22243"/>
    <cellStyle name="표준 5 3 2 3 3 2 2 5 5" xfId="26339"/>
    <cellStyle name="표준 5 3 2 3 3 2 2 5 6" xfId="34550"/>
    <cellStyle name="표준 5 3 2 3 3 2 2 5 7" xfId="42743"/>
    <cellStyle name="표준 5 3 2 3 3 2 2 6" xfId="7681"/>
    <cellStyle name="표준 5 3 2 3 3 2 2 6 2" xfId="28387"/>
    <cellStyle name="표준 5 3 2 3 3 2 2 6 3" xfId="36598"/>
    <cellStyle name="표준 5 3 2 3 3 2 2 6 4" xfId="44791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2"/>
    <cellStyle name="표준 5 3 2 3 3 2 3 2 2 4" xfId="47095"/>
    <cellStyle name="표준 5 3 2 3 3 2 3 2 3" xfId="18337"/>
    <cellStyle name="표준 5 3 2 3 3 2 3 2 4" xfId="22499"/>
    <cellStyle name="표준 5 3 2 3 3 2 3 2 5" xfId="26595"/>
    <cellStyle name="표준 5 3 2 3 3 2 3 2 6" xfId="34806"/>
    <cellStyle name="표준 5 3 2 3 3 2 3 2 7" xfId="42999"/>
    <cellStyle name="표준 5 3 2 3 3 2 3 3" xfId="7937"/>
    <cellStyle name="표준 5 3 2 3 3 2 3 3 2" xfId="28643"/>
    <cellStyle name="표준 5 3 2 3 3 2 3 3 3" xfId="36854"/>
    <cellStyle name="표준 5 3 2 3 3 2 3 3 4" xfId="45047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8"/>
    <cellStyle name="표준 5 3 2 3 3 2 3 9" xfId="40951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4"/>
    <cellStyle name="표준 5 3 2 3 3 2 4 2 2 4" xfId="47607"/>
    <cellStyle name="표준 5 3 2 3 3 2 4 2 3" xfId="18849"/>
    <cellStyle name="표준 5 3 2 3 3 2 4 2 4" xfId="23011"/>
    <cellStyle name="표준 5 3 2 3 3 2 4 2 5" xfId="27107"/>
    <cellStyle name="표준 5 3 2 3 3 2 4 2 6" xfId="35318"/>
    <cellStyle name="표준 5 3 2 3 3 2 4 2 7" xfId="43511"/>
    <cellStyle name="표준 5 3 2 3 3 2 4 3" xfId="8449"/>
    <cellStyle name="표준 5 3 2 3 3 2 4 3 2" xfId="29155"/>
    <cellStyle name="표준 5 3 2 3 3 2 4 3 3" xfId="37366"/>
    <cellStyle name="표준 5 3 2 3 3 2 4 3 4" xfId="45559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70"/>
    <cellStyle name="표준 5 3 2 3 3 2 4 9" xfId="41463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6"/>
    <cellStyle name="표준 5 3 2 3 3 2 5 2 2 4" xfId="48119"/>
    <cellStyle name="표준 5 3 2 3 3 2 5 2 3" xfId="19361"/>
    <cellStyle name="표준 5 3 2 3 3 2 5 2 4" xfId="23523"/>
    <cellStyle name="표준 5 3 2 3 3 2 5 2 5" xfId="27619"/>
    <cellStyle name="표준 5 3 2 3 3 2 5 2 6" xfId="35830"/>
    <cellStyle name="표준 5 3 2 3 3 2 5 2 7" xfId="44023"/>
    <cellStyle name="표준 5 3 2 3 3 2 5 3" xfId="8961"/>
    <cellStyle name="표준 5 3 2 3 3 2 5 3 2" xfId="29667"/>
    <cellStyle name="표준 5 3 2 3 3 2 5 3 3" xfId="37878"/>
    <cellStyle name="표준 5 3 2 3 3 2 5 3 4" xfId="46071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2"/>
    <cellStyle name="표준 5 3 2 3 3 2 5 9" xfId="41975"/>
    <cellStyle name="표준 5 3 2 3 3 2 6" xfId="9473"/>
    <cellStyle name="표준 5 3 2 3 3 2 6 2" xfId="13585"/>
    <cellStyle name="표준 5 3 2 3 3 2 6 2 2" xfId="30179"/>
    <cellStyle name="표준 5 3 2 3 3 2 6 2 3" xfId="38390"/>
    <cellStyle name="표준 5 3 2 3 3 2 6 2 4" xfId="46583"/>
    <cellStyle name="표준 5 3 2 3 3 2 6 3" xfId="17825"/>
    <cellStyle name="표준 5 3 2 3 3 2 6 4" xfId="21987"/>
    <cellStyle name="표준 5 3 2 3 3 2 6 5" xfId="26083"/>
    <cellStyle name="표준 5 3 2 3 3 2 6 6" xfId="34294"/>
    <cellStyle name="표준 5 3 2 3 3 2 6 7" xfId="42487"/>
    <cellStyle name="표준 5 3 2 3 3 2 7" xfId="7425"/>
    <cellStyle name="표준 5 3 2 3 3 2 7 2" xfId="28131"/>
    <cellStyle name="표준 5 3 2 3 3 2 7 3" xfId="36342"/>
    <cellStyle name="표준 5 3 2 3 3 2 7 4" xfId="44535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4"/>
    <cellStyle name="표준 5 3 2 3 3 3 12" xfId="40567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30"/>
    <cellStyle name="표준 5 3 2 3 3 3 2 2 2 4" xfId="47223"/>
    <cellStyle name="표준 5 3 2 3 3 3 2 2 3" xfId="18465"/>
    <cellStyle name="표준 5 3 2 3 3 3 2 2 4" xfId="22627"/>
    <cellStyle name="표준 5 3 2 3 3 3 2 2 5" xfId="26723"/>
    <cellStyle name="표준 5 3 2 3 3 3 2 2 6" xfId="34934"/>
    <cellStyle name="표준 5 3 2 3 3 3 2 2 7" xfId="43127"/>
    <cellStyle name="표준 5 3 2 3 3 3 2 3" xfId="8065"/>
    <cellStyle name="표준 5 3 2 3 3 3 2 3 2" xfId="28771"/>
    <cellStyle name="표준 5 3 2 3 3 3 2 3 3" xfId="36982"/>
    <cellStyle name="표준 5 3 2 3 3 3 2 3 4" xfId="45175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6"/>
    <cellStyle name="표준 5 3 2 3 3 3 2 9" xfId="41079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2"/>
    <cellStyle name="표준 5 3 2 3 3 3 3 2 2 4" xfId="47735"/>
    <cellStyle name="표준 5 3 2 3 3 3 3 2 3" xfId="18977"/>
    <cellStyle name="표준 5 3 2 3 3 3 3 2 4" xfId="23139"/>
    <cellStyle name="표준 5 3 2 3 3 3 3 2 5" xfId="27235"/>
    <cellStyle name="표준 5 3 2 3 3 3 3 2 6" xfId="35446"/>
    <cellStyle name="표준 5 3 2 3 3 3 3 2 7" xfId="43639"/>
    <cellStyle name="표준 5 3 2 3 3 3 3 3" xfId="8577"/>
    <cellStyle name="표준 5 3 2 3 3 3 3 3 2" xfId="29283"/>
    <cellStyle name="표준 5 3 2 3 3 3 3 3 3" xfId="37494"/>
    <cellStyle name="표준 5 3 2 3 3 3 3 3 4" xfId="45687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8"/>
    <cellStyle name="표준 5 3 2 3 3 3 3 9" xfId="41591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4"/>
    <cellStyle name="표준 5 3 2 3 3 3 4 2 2 4" xfId="48247"/>
    <cellStyle name="표준 5 3 2 3 3 3 4 2 3" xfId="19489"/>
    <cellStyle name="표준 5 3 2 3 3 3 4 2 4" xfId="23651"/>
    <cellStyle name="표준 5 3 2 3 3 3 4 2 5" xfId="27747"/>
    <cellStyle name="표준 5 3 2 3 3 3 4 2 6" xfId="35958"/>
    <cellStyle name="표준 5 3 2 3 3 3 4 2 7" xfId="44151"/>
    <cellStyle name="표준 5 3 2 3 3 3 4 3" xfId="9089"/>
    <cellStyle name="표준 5 3 2 3 3 3 4 3 2" xfId="29795"/>
    <cellStyle name="표준 5 3 2 3 3 3 4 3 3" xfId="38006"/>
    <cellStyle name="표준 5 3 2 3 3 3 4 3 4" xfId="46199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10"/>
    <cellStyle name="표준 5 3 2 3 3 3 4 9" xfId="42103"/>
    <cellStyle name="표준 5 3 2 3 3 3 5" xfId="9601"/>
    <cellStyle name="표준 5 3 2 3 3 3 5 2" xfId="13713"/>
    <cellStyle name="표준 5 3 2 3 3 3 5 2 2" xfId="30307"/>
    <cellStyle name="표준 5 3 2 3 3 3 5 2 3" xfId="38518"/>
    <cellStyle name="표준 5 3 2 3 3 3 5 2 4" xfId="46711"/>
    <cellStyle name="표준 5 3 2 3 3 3 5 3" xfId="17953"/>
    <cellStyle name="표준 5 3 2 3 3 3 5 4" xfId="22115"/>
    <cellStyle name="표준 5 3 2 3 3 3 5 5" xfId="26211"/>
    <cellStyle name="표준 5 3 2 3 3 3 5 6" xfId="34422"/>
    <cellStyle name="표준 5 3 2 3 3 3 5 7" xfId="42615"/>
    <cellStyle name="표준 5 3 2 3 3 3 6" xfId="7553"/>
    <cellStyle name="표준 5 3 2 3 3 3 6 2" xfId="28259"/>
    <cellStyle name="표준 5 3 2 3 3 3 6 3" xfId="36470"/>
    <cellStyle name="표준 5 3 2 3 3 3 6 4" xfId="44663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4"/>
    <cellStyle name="표준 5 3 2 3 3 4 2 2 4" xfId="46967"/>
    <cellStyle name="표준 5 3 2 3 3 4 2 3" xfId="18209"/>
    <cellStyle name="표준 5 3 2 3 3 4 2 4" xfId="22371"/>
    <cellStyle name="표준 5 3 2 3 3 4 2 5" xfId="26467"/>
    <cellStyle name="표준 5 3 2 3 3 4 2 6" xfId="34678"/>
    <cellStyle name="표준 5 3 2 3 3 4 2 7" xfId="42871"/>
    <cellStyle name="표준 5 3 2 3 3 4 3" xfId="7809"/>
    <cellStyle name="표준 5 3 2 3 3 4 3 2" xfId="28515"/>
    <cellStyle name="표준 5 3 2 3 3 4 3 3" xfId="36726"/>
    <cellStyle name="표준 5 3 2 3 3 4 3 4" xfId="44919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30"/>
    <cellStyle name="표준 5 3 2 3 3 4 9" xfId="40823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6"/>
    <cellStyle name="표준 5 3 2 3 3 5 2 2 4" xfId="47479"/>
    <cellStyle name="표준 5 3 2 3 3 5 2 3" xfId="18721"/>
    <cellStyle name="표준 5 3 2 3 3 5 2 4" xfId="22883"/>
    <cellStyle name="표준 5 3 2 3 3 5 2 5" xfId="26979"/>
    <cellStyle name="표준 5 3 2 3 3 5 2 6" xfId="35190"/>
    <cellStyle name="표준 5 3 2 3 3 5 2 7" xfId="43383"/>
    <cellStyle name="표준 5 3 2 3 3 5 3" xfId="8321"/>
    <cellStyle name="표준 5 3 2 3 3 5 3 2" xfId="29027"/>
    <cellStyle name="표준 5 3 2 3 3 5 3 3" xfId="37238"/>
    <cellStyle name="표준 5 3 2 3 3 5 3 4" xfId="45431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2"/>
    <cellStyle name="표준 5 3 2 3 3 5 9" xfId="41335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8"/>
    <cellStyle name="표준 5 3 2 3 3 6 2 2 4" xfId="47991"/>
    <cellStyle name="표준 5 3 2 3 3 6 2 3" xfId="19233"/>
    <cellStyle name="표준 5 3 2 3 3 6 2 4" xfId="23395"/>
    <cellStyle name="표준 5 3 2 3 3 6 2 5" xfId="27491"/>
    <cellStyle name="표준 5 3 2 3 3 6 2 6" xfId="35702"/>
    <cellStyle name="표준 5 3 2 3 3 6 2 7" xfId="43895"/>
    <cellStyle name="표준 5 3 2 3 3 6 3" xfId="8833"/>
    <cellStyle name="표준 5 3 2 3 3 6 3 2" xfId="29539"/>
    <cellStyle name="표준 5 3 2 3 3 6 3 3" xfId="37750"/>
    <cellStyle name="표준 5 3 2 3 3 6 3 4" xfId="45943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4"/>
    <cellStyle name="표준 5 3 2 3 3 6 9" xfId="41847"/>
    <cellStyle name="표준 5 3 2 3 3 7" xfId="9345"/>
    <cellStyle name="표준 5 3 2 3 3 7 2" xfId="13457"/>
    <cellStyle name="표준 5 3 2 3 3 7 2 2" xfId="30051"/>
    <cellStyle name="표준 5 3 2 3 3 7 2 3" xfId="38262"/>
    <cellStyle name="표준 5 3 2 3 3 7 2 4" xfId="46455"/>
    <cellStyle name="표준 5 3 2 3 3 7 3" xfId="17697"/>
    <cellStyle name="표준 5 3 2 3 3 7 4" xfId="21859"/>
    <cellStyle name="표준 5 3 2 3 3 7 5" xfId="25955"/>
    <cellStyle name="표준 5 3 2 3 3 7 6" xfId="34166"/>
    <cellStyle name="표준 5 3 2 3 3 7 7" xfId="42359"/>
    <cellStyle name="표준 5 3 2 3 3 8" xfId="7297"/>
    <cellStyle name="표준 5 3 2 3 3 8 2" xfId="28003"/>
    <cellStyle name="표준 5 3 2 3 3 8 3" xfId="36214"/>
    <cellStyle name="표준 5 3 2 3 3 8 4" xfId="44407"/>
    <cellStyle name="표준 5 3 2 3 3 9" xfId="11409"/>
    <cellStyle name="표준 5 3 2 3 4" xfId="506"/>
    <cellStyle name="표준 5 3 2 3 4 10" xfId="19875"/>
    <cellStyle name="표준 5 3 2 3 4 11" xfId="23971"/>
    <cellStyle name="표준 5 3 2 3 4 12" xfId="32182"/>
    <cellStyle name="표준 5 3 2 3 4 13" xfId="40375"/>
    <cellStyle name="표준 5 3 2 3 4 2" xfId="762"/>
    <cellStyle name="표준 5 3 2 3 4 2 10" xfId="24227"/>
    <cellStyle name="표준 5 3 2 3 4 2 11" xfId="32438"/>
    <cellStyle name="표준 5 3 2 3 4 2 12" xfId="40631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4"/>
    <cellStyle name="표준 5 3 2 3 4 2 2 2 2 4" xfId="47287"/>
    <cellStyle name="표준 5 3 2 3 4 2 2 2 3" xfId="18529"/>
    <cellStyle name="표준 5 3 2 3 4 2 2 2 4" xfId="22691"/>
    <cellStyle name="표준 5 3 2 3 4 2 2 2 5" xfId="26787"/>
    <cellStyle name="표준 5 3 2 3 4 2 2 2 6" xfId="34998"/>
    <cellStyle name="표준 5 3 2 3 4 2 2 2 7" xfId="43191"/>
    <cellStyle name="표준 5 3 2 3 4 2 2 3" xfId="8129"/>
    <cellStyle name="표준 5 3 2 3 4 2 2 3 2" xfId="28835"/>
    <cellStyle name="표준 5 3 2 3 4 2 2 3 3" xfId="37046"/>
    <cellStyle name="표준 5 3 2 3 4 2 2 3 4" xfId="45239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50"/>
    <cellStyle name="표준 5 3 2 3 4 2 2 9" xfId="41143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6"/>
    <cellStyle name="표준 5 3 2 3 4 2 3 2 2 4" xfId="47799"/>
    <cellStyle name="표준 5 3 2 3 4 2 3 2 3" xfId="19041"/>
    <cellStyle name="표준 5 3 2 3 4 2 3 2 4" xfId="23203"/>
    <cellStyle name="표준 5 3 2 3 4 2 3 2 5" xfId="27299"/>
    <cellStyle name="표준 5 3 2 3 4 2 3 2 6" xfId="35510"/>
    <cellStyle name="표준 5 3 2 3 4 2 3 2 7" xfId="43703"/>
    <cellStyle name="표준 5 3 2 3 4 2 3 3" xfId="8641"/>
    <cellStyle name="표준 5 3 2 3 4 2 3 3 2" xfId="29347"/>
    <cellStyle name="표준 5 3 2 3 4 2 3 3 3" xfId="37558"/>
    <cellStyle name="표준 5 3 2 3 4 2 3 3 4" xfId="45751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2"/>
    <cellStyle name="표준 5 3 2 3 4 2 3 9" xfId="41655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8"/>
    <cellStyle name="표준 5 3 2 3 4 2 4 2 2 4" xfId="48311"/>
    <cellStyle name="표준 5 3 2 3 4 2 4 2 3" xfId="19553"/>
    <cellStyle name="표준 5 3 2 3 4 2 4 2 4" xfId="23715"/>
    <cellStyle name="표준 5 3 2 3 4 2 4 2 5" xfId="27811"/>
    <cellStyle name="표준 5 3 2 3 4 2 4 2 6" xfId="36022"/>
    <cellStyle name="표준 5 3 2 3 4 2 4 2 7" xfId="44215"/>
    <cellStyle name="표준 5 3 2 3 4 2 4 3" xfId="9153"/>
    <cellStyle name="표준 5 3 2 3 4 2 4 3 2" xfId="29859"/>
    <cellStyle name="표준 5 3 2 3 4 2 4 3 3" xfId="38070"/>
    <cellStyle name="표준 5 3 2 3 4 2 4 3 4" xfId="46263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4"/>
    <cellStyle name="표준 5 3 2 3 4 2 4 9" xfId="42167"/>
    <cellStyle name="표준 5 3 2 3 4 2 5" xfId="9665"/>
    <cellStyle name="표준 5 3 2 3 4 2 5 2" xfId="13777"/>
    <cellStyle name="표준 5 3 2 3 4 2 5 2 2" xfId="30371"/>
    <cellStyle name="표준 5 3 2 3 4 2 5 2 3" xfId="38582"/>
    <cellStyle name="표준 5 3 2 3 4 2 5 2 4" xfId="46775"/>
    <cellStyle name="표준 5 3 2 3 4 2 5 3" xfId="18017"/>
    <cellStyle name="표준 5 3 2 3 4 2 5 4" xfId="22179"/>
    <cellStyle name="표준 5 3 2 3 4 2 5 5" xfId="26275"/>
    <cellStyle name="표준 5 3 2 3 4 2 5 6" xfId="34486"/>
    <cellStyle name="표준 5 3 2 3 4 2 5 7" xfId="42679"/>
    <cellStyle name="표준 5 3 2 3 4 2 6" xfId="7617"/>
    <cellStyle name="표준 5 3 2 3 4 2 6 2" xfId="28323"/>
    <cellStyle name="표준 5 3 2 3 4 2 6 3" xfId="36534"/>
    <cellStyle name="표준 5 3 2 3 4 2 6 4" xfId="44727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8"/>
    <cellStyle name="표준 5 3 2 3 4 3 2 2 4" xfId="47031"/>
    <cellStyle name="표준 5 3 2 3 4 3 2 3" xfId="18273"/>
    <cellStyle name="표준 5 3 2 3 4 3 2 4" xfId="22435"/>
    <cellStyle name="표준 5 3 2 3 4 3 2 5" xfId="26531"/>
    <cellStyle name="표준 5 3 2 3 4 3 2 6" xfId="34742"/>
    <cellStyle name="표준 5 3 2 3 4 3 2 7" xfId="42935"/>
    <cellStyle name="표준 5 3 2 3 4 3 3" xfId="7873"/>
    <cellStyle name="표준 5 3 2 3 4 3 3 2" xfId="28579"/>
    <cellStyle name="표준 5 3 2 3 4 3 3 3" xfId="36790"/>
    <cellStyle name="표준 5 3 2 3 4 3 3 4" xfId="44983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4"/>
    <cellStyle name="표준 5 3 2 3 4 3 9" xfId="40887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50"/>
    <cellStyle name="표준 5 3 2 3 4 4 2 2 4" xfId="47543"/>
    <cellStyle name="표준 5 3 2 3 4 4 2 3" xfId="18785"/>
    <cellStyle name="표준 5 3 2 3 4 4 2 4" xfId="22947"/>
    <cellStyle name="표준 5 3 2 3 4 4 2 5" xfId="27043"/>
    <cellStyle name="표준 5 3 2 3 4 4 2 6" xfId="35254"/>
    <cellStyle name="표준 5 3 2 3 4 4 2 7" xfId="43447"/>
    <cellStyle name="표준 5 3 2 3 4 4 3" xfId="8385"/>
    <cellStyle name="표준 5 3 2 3 4 4 3 2" xfId="29091"/>
    <cellStyle name="표준 5 3 2 3 4 4 3 3" xfId="37302"/>
    <cellStyle name="표준 5 3 2 3 4 4 3 4" xfId="45495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6"/>
    <cellStyle name="표준 5 3 2 3 4 4 9" xfId="41399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2"/>
    <cellStyle name="표준 5 3 2 3 4 5 2 2 4" xfId="48055"/>
    <cellStyle name="표준 5 3 2 3 4 5 2 3" xfId="19297"/>
    <cellStyle name="표준 5 3 2 3 4 5 2 4" xfId="23459"/>
    <cellStyle name="표준 5 3 2 3 4 5 2 5" xfId="27555"/>
    <cellStyle name="표준 5 3 2 3 4 5 2 6" xfId="35766"/>
    <cellStyle name="표준 5 3 2 3 4 5 2 7" xfId="43959"/>
    <cellStyle name="표준 5 3 2 3 4 5 3" xfId="8897"/>
    <cellStyle name="표준 5 3 2 3 4 5 3 2" xfId="29603"/>
    <cellStyle name="표준 5 3 2 3 4 5 3 3" xfId="37814"/>
    <cellStyle name="표준 5 3 2 3 4 5 3 4" xfId="46007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8"/>
    <cellStyle name="표준 5 3 2 3 4 5 9" xfId="41911"/>
    <cellStyle name="표준 5 3 2 3 4 6" xfId="9409"/>
    <cellStyle name="표준 5 3 2 3 4 6 2" xfId="13521"/>
    <cellStyle name="표준 5 3 2 3 4 6 2 2" xfId="30115"/>
    <cellStyle name="표준 5 3 2 3 4 6 2 3" xfId="38326"/>
    <cellStyle name="표준 5 3 2 3 4 6 2 4" xfId="46519"/>
    <cellStyle name="표준 5 3 2 3 4 6 3" xfId="17761"/>
    <cellStyle name="표준 5 3 2 3 4 6 4" xfId="21923"/>
    <cellStyle name="표준 5 3 2 3 4 6 5" xfId="26019"/>
    <cellStyle name="표준 5 3 2 3 4 6 6" xfId="34230"/>
    <cellStyle name="표준 5 3 2 3 4 6 7" xfId="42423"/>
    <cellStyle name="표준 5 3 2 3 4 7" xfId="7361"/>
    <cellStyle name="표준 5 3 2 3 4 7 2" xfId="28067"/>
    <cellStyle name="표준 5 3 2 3 4 7 3" xfId="36278"/>
    <cellStyle name="표준 5 3 2 3 4 7 4" xfId="44471"/>
    <cellStyle name="표준 5 3 2 3 4 8" xfId="11473"/>
    <cellStyle name="표준 5 3 2 3 4 9" xfId="15713"/>
    <cellStyle name="표준 5 3 2 3 5" xfId="634"/>
    <cellStyle name="표준 5 3 2 3 5 10" xfId="24099"/>
    <cellStyle name="표준 5 3 2 3 5 11" xfId="32310"/>
    <cellStyle name="표준 5 3 2 3 5 12" xfId="40503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6"/>
    <cellStyle name="표준 5 3 2 3 5 2 2 2 4" xfId="47159"/>
    <cellStyle name="표준 5 3 2 3 5 2 2 3" xfId="18401"/>
    <cellStyle name="표준 5 3 2 3 5 2 2 4" xfId="22563"/>
    <cellStyle name="표준 5 3 2 3 5 2 2 5" xfId="26659"/>
    <cellStyle name="표준 5 3 2 3 5 2 2 6" xfId="34870"/>
    <cellStyle name="표준 5 3 2 3 5 2 2 7" xfId="43063"/>
    <cellStyle name="표준 5 3 2 3 5 2 3" xfId="8001"/>
    <cellStyle name="표준 5 3 2 3 5 2 3 2" xfId="28707"/>
    <cellStyle name="표준 5 3 2 3 5 2 3 3" xfId="36918"/>
    <cellStyle name="표준 5 3 2 3 5 2 3 4" xfId="45111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2"/>
    <cellStyle name="표준 5 3 2 3 5 2 9" xfId="41015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8"/>
    <cellStyle name="표준 5 3 2 3 5 3 2 2 4" xfId="47671"/>
    <cellStyle name="표준 5 3 2 3 5 3 2 3" xfId="18913"/>
    <cellStyle name="표준 5 3 2 3 5 3 2 4" xfId="23075"/>
    <cellStyle name="표준 5 3 2 3 5 3 2 5" xfId="27171"/>
    <cellStyle name="표준 5 3 2 3 5 3 2 6" xfId="35382"/>
    <cellStyle name="표준 5 3 2 3 5 3 2 7" xfId="43575"/>
    <cellStyle name="표준 5 3 2 3 5 3 3" xfId="8513"/>
    <cellStyle name="표준 5 3 2 3 5 3 3 2" xfId="29219"/>
    <cellStyle name="표준 5 3 2 3 5 3 3 3" xfId="37430"/>
    <cellStyle name="표준 5 3 2 3 5 3 3 4" xfId="45623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4"/>
    <cellStyle name="표준 5 3 2 3 5 3 9" xfId="41527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90"/>
    <cellStyle name="표준 5 3 2 3 5 4 2 2 4" xfId="48183"/>
    <cellStyle name="표준 5 3 2 3 5 4 2 3" xfId="19425"/>
    <cellStyle name="표준 5 3 2 3 5 4 2 4" xfId="23587"/>
    <cellStyle name="표준 5 3 2 3 5 4 2 5" xfId="27683"/>
    <cellStyle name="표준 5 3 2 3 5 4 2 6" xfId="35894"/>
    <cellStyle name="표준 5 3 2 3 5 4 2 7" xfId="44087"/>
    <cellStyle name="표준 5 3 2 3 5 4 3" xfId="9025"/>
    <cellStyle name="표준 5 3 2 3 5 4 3 2" xfId="29731"/>
    <cellStyle name="표준 5 3 2 3 5 4 3 3" xfId="37942"/>
    <cellStyle name="표준 5 3 2 3 5 4 3 4" xfId="46135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6"/>
    <cellStyle name="표준 5 3 2 3 5 4 9" xfId="42039"/>
    <cellStyle name="표준 5 3 2 3 5 5" xfId="9537"/>
    <cellStyle name="표준 5 3 2 3 5 5 2" xfId="13649"/>
    <cellStyle name="표준 5 3 2 3 5 5 2 2" xfId="30243"/>
    <cellStyle name="표준 5 3 2 3 5 5 2 3" xfId="38454"/>
    <cellStyle name="표준 5 3 2 3 5 5 2 4" xfId="46647"/>
    <cellStyle name="표준 5 3 2 3 5 5 3" xfId="17889"/>
    <cellStyle name="표준 5 3 2 3 5 5 4" xfId="22051"/>
    <cellStyle name="표준 5 3 2 3 5 5 5" xfId="26147"/>
    <cellStyle name="표준 5 3 2 3 5 5 6" xfId="34358"/>
    <cellStyle name="표준 5 3 2 3 5 5 7" xfId="42551"/>
    <cellStyle name="표준 5 3 2 3 5 6" xfId="7489"/>
    <cellStyle name="표준 5 3 2 3 5 6 2" xfId="28195"/>
    <cellStyle name="표준 5 3 2 3 5 6 3" xfId="36406"/>
    <cellStyle name="표준 5 3 2 3 5 6 4" xfId="44599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10"/>
    <cellStyle name="표준 5 3 2 3 6 2 2 4" xfId="46903"/>
    <cellStyle name="표준 5 3 2 3 6 2 3" xfId="18145"/>
    <cellStyle name="표준 5 3 2 3 6 2 4" xfId="22307"/>
    <cellStyle name="표준 5 3 2 3 6 2 5" xfId="26403"/>
    <cellStyle name="표준 5 3 2 3 6 2 6" xfId="34614"/>
    <cellStyle name="표준 5 3 2 3 6 2 7" xfId="42807"/>
    <cellStyle name="표준 5 3 2 3 6 3" xfId="7745"/>
    <cellStyle name="표준 5 3 2 3 6 3 2" xfId="28451"/>
    <cellStyle name="표준 5 3 2 3 6 3 3" xfId="36662"/>
    <cellStyle name="표준 5 3 2 3 6 3 4" xfId="44855"/>
    <cellStyle name="표준 5 3 2 3 6 4" xfId="11857"/>
    <cellStyle name="표준 5 3 2 3 6 5" xfId="16097"/>
    <cellStyle name="표준 5 3 2 3 6 6" xfId="20259"/>
    <cellStyle name="표준 5 3 2 3 6 7" xfId="24355"/>
    <cellStyle name="표준 5 3 2 3 6 8" xfId="32566"/>
    <cellStyle name="표준 5 3 2 3 6 9" xfId="40759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2"/>
    <cellStyle name="표준 5 3 2 3 7 2 2 4" xfId="47415"/>
    <cellStyle name="표준 5 3 2 3 7 2 3" xfId="18657"/>
    <cellStyle name="표준 5 3 2 3 7 2 4" xfId="22819"/>
    <cellStyle name="표준 5 3 2 3 7 2 5" xfId="26915"/>
    <cellStyle name="표준 5 3 2 3 7 2 6" xfId="35126"/>
    <cellStyle name="표준 5 3 2 3 7 2 7" xfId="43319"/>
    <cellStyle name="표준 5 3 2 3 7 3" xfId="8257"/>
    <cellStyle name="표준 5 3 2 3 7 3 2" xfId="28963"/>
    <cellStyle name="표준 5 3 2 3 7 3 3" xfId="37174"/>
    <cellStyle name="표준 5 3 2 3 7 3 4" xfId="45367"/>
    <cellStyle name="표준 5 3 2 3 7 4" xfId="12369"/>
    <cellStyle name="표준 5 3 2 3 7 5" xfId="16609"/>
    <cellStyle name="표준 5 3 2 3 7 6" xfId="20771"/>
    <cellStyle name="표준 5 3 2 3 7 7" xfId="24867"/>
    <cellStyle name="표준 5 3 2 3 7 8" xfId="33078"/>
    <cellStyle name="표준 5 3 2 3 7 9" xfId="41271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4"/>
    <cellStyle name="표준 5 3 2 3 8 2 2 4" xfId="47927"/>
    <cellStyle name="표준 5 3 2 3 8 2 3" xfId="19169"/>
    <cellStyle name="표준 5 3 2 3 8 2 4" xfId="23331"/>
    <cellStyle name="표준 5 3 2 3 8 2 5" xfId="27427"/>
    <cellStyle name="표준 5 3 2 3 8 2 6" xfId="35638"/>
    <cellStyle name="표준 5 3 2 3 8 2 7" xfId="43831"/>
    <cellStyle name="표준 5 3 2 3 8 3" xfId="8769"/>
    <cellStyle name="표준 5 3 2 3 8 3 2" xfId="29475"/>
    <cellStyle name="표준 5 3 2 3 8 3 3" xfId="37686"/>
    <cellStyle name="표준 5 3 2 3 8 3 4" xfId="45879"/>
    <cellStyle name="표준 5 3 2 3 8 4" xfId="12881"/>
    <cellStyle name="표준 5 3 2 3 8 5" xfId="17121"/>
    <cellStyle name="표준 5 3 2 3 8 6" xfId="21283"/>
    <cellStyle name="표준 5 3 2 3 8 7" xfId="25379"/>
    <cellStyle name="표준 5 3 2 3 8 8" xfId="33590"/>
    <cellStyle name="표준 5 3 2 3 8 9" xfId="41783"/>
    <cellStyle name="표준 5 3 2 3 9" xfId="6970"/>
    <cellStyle name="표준 5 3 2 3 9 2" xfId="9281"/>
    <cellStyle name="표준 5 3 2 3 9 2 2" xfId="29987"/>
    <cellStyle name="표준 5 3 2 3 9 2 3" xfId="38198"/>
    <cellStyle name="표준 5 3 2 3 9 2 4" xfId="46391"/>
    <cellStyle name="표준 5 3 2 3 9 3" xfId="13393"/>
    <cellStyle name="표준 5 3 2 3 9 4" xfId="17633"/>
    <cellStyle name="표준 5 3 2 3 9 5" xfId="21795"/>
    <cellStyle name="표준 5 3 2 3 9 6" xfId="25891"/>
    <cellStyle name="표준 5 3 2 3 9 7" xfId="34102"/>
    <cellStyle name="표준 5 3 2 3 9 8" xfId="42295"/>
    <cellStyle name="표준 5 3 2 30" xfId="23827"/>
    <cellStyle name="표준 5 3 2 31" xfId="32021"/>
    <cellStyle name="표준 5 3 2 32" xfId="32038"/>
    <cellStyle name="표준 5 3 2 33" xfId="40231"/>
    <cellStyle name="표준 5 3 2 34" xfId="48433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70"/>
    <cellStyle name="표준 5 3 2 4 18" xfId="40263"/>
    <cellStyle name="표준 5 3 2 4 19" xfId="49693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4"/>
    <cellStyle name="표준 5 3 2 4 2 16" xfId="40327"/>
    <cellStyle name="표준 5 3 2 4 2 2" xfId="586"/>
    <cellStyle name="표준 5 3 2 4 2 2 10" xfId="19955"/>
    <cellStyle name="표준 5 3 2 4 2 2 11" xfId="24051"/>
    <cellStyle name="표준 5 3 2 4 2 2 12" xfId="32262"/>
    <cellStyle name="표준 5 3 2 4 2 2 13" xfId="40455"/>
    <cellStyle name="표준 5 3 2 4 2 2 2" xfId="842"/>
    <cellStyle name="표준 5 3 2 4 2 2 2 10" xfId="24307"/>
    <cellStyle name="표준 5 3 2 4 2 2 2 11" xfId="32518"/>
    <cellStyle name="표준 5 3 2 4 2 2 2 12" xfId="40711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4"/>
    <cellStyle name="표준 5 3 2 4 2 2 2 2 2 2 4" xfId="47367"/>
    <cellStyle name="표준 5 3 2 4 2 2 2 2 2 3" xfId="18609"/>
    <cellStyle name="표준 5 3 2 4 2 2 2 2 2 4" xfId="22771"/>
    <cellStyle name="표준 5 3 2 4 2 2 2 2 2 5" xfId="26867"/>
    <cellStyle name="표준 5 3 2 4 2 2 2 2 2 6" xfId="35078"/>
    <cellStyle name="표준 5 3 2 4 2 2 2 2 2 7" xfId="43271"/>
    <cellStyle name="표준 5 3 2 4 2 2 2 2 3" xfId="8209"/>
    <cellStyle name="표준 5 3 2 4 2 2 2 2 3 2" xfId="28915"/>
    <cellStyle name="표준 5 3 2 4 2 2 2 2 3 3" xfId="37126"/>
    <cellStyle name="표준 5 3 2 4 2 2 2 2 3 4" xfId="45319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30"/>
    <cellStyle name="표준 5 3 2 4 2 2 2 2 9" xfId="41223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6"/>
    <cellStyle name="표준 5 3 2 4 2 2 2 3 2 2 4" xfId="47879"/>
    <cellStyle name="표준 5 3 2 4 2 2 2 3 2 3" xfId="19121"/>
    <cellStyle name="표준 5 3 2 4 2 2 2 3 2 4" xfId="23283"/>
    <cellStyle name="표준 5 3 2 4 2 2 2 3 2 5" xfId="27379"/>
    <cellStyle name="표준 5 3 2 4 2 2 2 3 2 6" xfId="35590"/>
    <cellStyle name="표준 5 3 2 4 2 2 2 3 2 7" xfId="43783"/>
    <cellStyle name="표준 5 3 2 4 2 2 2 3 3" xfId="8721"/>
    <cellStyle name="표준 5 3 2 4 2 2 2 3 3 2" xfId="29427"/>
    <cellStyle name="표준 5 3 2 4 2 2 2 3 3 3" xfId="37638"/>
    <cellStyle name="표준 5 3 2 4 2 2 2 3 3 4" xfId="45831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2"/>
    <cellStyle name="표준 5 3 2 4 2 2 2 3 9" xfId="41735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8"/>
    <cellStyle name="표준 5 3 2 4 2 2 2 4 2 2 4" xfId="48391"/>
    <cellStyle name="표준 5 3 2 4 2 2 2 4 2 3" xfId="19633"/>
    <cellStyle name="표준 5 3 2 4 2 2 2 4 2 4" xfId="23795"/>
    <cellStyle name="표준 5 3 2 4 2 2 2 4 2 5" xfId="27891"/>
    <cellStyle name="표준 5 3 2 4 2 2 2 4 2 6" xfId="36102"/>
    <cellStyle name="표준 5 3 2 4 2 2 2 4 2 7" xfId="44295"/>
    <cellStyle name="표준 5 3 2 4 2 2 2 4 3" xfId="9233"/>
    <cellStyle name="표준 5 3 2 4 2 2 2 4 3 2" xfId="29939"/>
    <cellStyle name="표준 5 3 2 4 2 2 2 4 3 3" xfId="38150"/>
    <cellStyle name="표준 5 3 2 4 2 2 2 4 3 4" xfId="46343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4"/>
    <cellStyle name="표준 5 3 2 4 2 2 2 4 9" xfId="42247"/>
    <cellStyle name="표준 5 3 2 4 2 2 2 5" xfId="9745"/>
    <cellStyle name="표준 5 3 2 4 2 2 2 5 2" xfId="13857"/>
    <cellStyle name="표준 5 3 2 4 2 2 2 5 2 2" xfId="30451"/>
    <cellStyle name="표준 5 3 2 4 2 2 2 5 2 3" xfId="38662"/>
    <cellStyle name="표준 5 3 2 4 2 2 2 5 2 4" xfId="46855"/>
    <cellStyle name="표준 5 3 2 4 2 2 2 5 3" xfId="18097"/>
    <cellStyle name="표준 5 3 2 4 2 2 2 5 4" xfId="22259"/>
    <cellStyle name="표준 5 3 2 4 2 2 2 5 5" xfId="26355"/>
    <cellStyle name="표준 5 3 2 4 2 2 2 5 6" xfId="34566"/>
    <cellStyle name="표준 5 3 2 4 2 2 2 5 7" xfId="42759"/>
    <cellStyle name="표준 5 3 2 4 2 2 2 6" xfId="7697"/>
    <cellStyle name="표준 5 3 2 4 2 2 2 6 2" xfId="28403"/>
    <cellStyle name="표준 5 3 2 4 2 2 2 6 3" xfId="36614"/>
    <cellStyle name="표준 5 3 2 4 2 2 2 6 4" xfId="44807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8"/>
    <cellStyle name="표준 5 3 2 4 2 2 3 2 2 4" xfId="47111"/>
    <cellStyle name="표준 5 3 2 4 2 2 3 2 3" xfId="18353"/>
    <cellStyle name="표준 5 3 2 4 2 2 3 2 4" xfId="22515"/>
    <cellStyle name="표준 5 3 2 4 2 2 3 2 5" xfId="26611"/>
    <cellStyle name="표준 5 3 2 4 2 2 3 2 6" xfId="34822"/>
    <cellStyle name="표준 5 3 2 4 2 2 3 2 7" xfId="43015"/>
    <cellStyle name="표준 5 3 2 4 2 2 3 3" xfId="7953"/>
    <cellStyle name="표준 5 3 2 4 2 2 3 3 2" xfId="28659"/>
    <cellStyle name="표준 5 3 2 4 2 2 3 3 3" xfId="36870"/>
    <cellStyle name="표준 5 3 2 4 2 2 3 3 4" xfId="45063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4"/>
    <cellStyle name="표준 5 3 2 4 2 2 3 9" xfId="40967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30"/>
    <cellStyle name="표준 5 3 2 4 2 2 4 2 2 4" xfId="47623"/>
    <cellStyle name="표준 5 3 2 4 2 2 4 2 3" xfId="18865"/>
    <cellStyle name="표준 5 3 2 4 2 2 4 2 4" xfId="23027"/>
    <cellStyle name="표준 5 3 2 4 2 2 4 2 5" xfId="27123"/>
    <cellStyle name="표준 5 3 2 4 2 2 4 2 6" xfId="35334"/>
    <cellStyle name="표준 5 3 2 4 2 2 4 2 7" xfId="43527"/>
    <cellStyle name="표준 5 3 2 4 2 2 4 3" xfId="8465"/>
    <cellStyle name="표준 5 3 2 4 2 2 4 3 2" xfId="29171"/>
    <cellStyle name="표준 5 3 2 4 2 2 4 3 3" xfId="37382"/>
    <cellStyle name="표준 5 3 2 4 2 2 4 3 4" xfId="45575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6"/>
    <cellStyle name="표준 5 3 2 4 2 2 4 9" xfId="41479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2"/>
    <cellStyle name="표준 5 3 2 4 2 2 5 2 2 4" xfId="48135"/>
    <cellStyle name="표준 5 3 2 4 2 2 5 2 3" xfId="19377"/>
    <cellStyle name="표준 5 3 2 4 2 2 5 2 4" xfId="23539"/>
    <cellStyle name="표준 5 3 2 4 2 2 5 2 5" xfId="27635"/>
    <cellStyle name="표준 5 3 2 4 2 2 5 2 6" xfId="35846"/>
    <cellStyle name="표준 5 3 2 4 2 2 5 2 7" xfId="44039"/>
    <cellStyle name="표준 5 3 2 4 2 2 5 3" xfId="8977"/>
    <cellStyle name="표준 5 3 2 4 2 2 5 3 2" xfId="29683"/>
    <cellStyle name="표준 5 3 2 4 2 2 5 3 3" xfId="37894"/>
    <cellStyle name="표준 5 3 2 4 2 2 5 3 4" xfId="46087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8"/>
    <cellStyle name="표준 5 3 2 4 2 2 5 9" xfId="41991"/>
    <cellStyle name="표준 5 3 2 4 2 2 6" xfId="9489"/>
    <cellStyle name="표준 5 3 2 4 2 2 6 2" xfId="13601"/>
    <cellStyle name="표준 5 3 2 4 2 2 6 2 2" xfId="30195"/>
    <cellStyle name="표준 5 3 2 4 2 2 6 2 3" xfId="38406"/>
    <cellStyle name="표준 5 3 2 4 2 2 6 2 4" xfId="46599"/>
    <cellStyle name="표준 5 3 2 4 2 2 6 3" xfId="17841"/>
    <cellStyle name="표준 5 3 2 4 2 2 6 4" xfId="22003"/>
    <cellStyle name="표준 5 3 2 4 2 2 6 5" xfId="26099"/>
    <cellStyle name="표준 5 3 2 4 2 2 6 6" xfId="34310"/>
    <cellStyle name="표준 5 3 2 4 2 2 6 7" xfId="42503"/>
    <cellStyle name="표준 5 3 2 4 2 2 7" xfId="7441"/>
    <cellStyle name="표준 5 3 2 4 2 2 7 2" xfId="28147"/>
    <cellStyle name="표준 5 3 2 4 2 2 7 3" xfId="36358"/>
    <cellStyle name="표준 5 3 2 4 2 2 7 4" xfId="44551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90"/>
    <cellStyle name="표준 5 3 2 4 2 3 12" xfId="40583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6"/>
    <cellStyle name="표준 5 3 2 4 2 3 2 2 2 4" xfId="47239"/>
    <cellStyle name="표준 5 3 2 4 2 3 2 2 3" xfId="18481"/>
    <cellStyle name="표준 5 3 2 4 2 3 2 2 4" xfId="22643"/>
    <cellStyle name="표준 5 3 2 4 2 3 2 2 5" xfId="26739"/>
    <cellStyle name="표준 5 3 2 4 2 3 2 2 6" xfId="34950"/>
    <cellStyle name="표준 5 3 2 4 2 3 2 2 7" xfId="43143"/>
    <cellStyle name="표준 5 3 2 4 2 3 2 3" xfId="8081"/>
    <cellStyle name="표준 5 3 2 4 2 3 2 3 2" xfId="28787"/>
    <cellStyle name="표준 5 3 2 4 2 3 2 3 3" xfId="36998"/>
    <cellStyle name="표준 5 3 2 4 2 3 2 3 4" xfId="45191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2"/>
    <cellStyle name="표준 5 3 2 4 2 3 2 9" xfId="41095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8"/>
    <cellStyle name="표준 5 3 2 4 2 3 3 2 2 4" xfId="47751"/>
    <cellStyle name="표준 5 3 2 4 2 3 3 2 3" xfId="18993"/>
    <cellStyle name="표준 5 3 2 4 2 3 3 2 4" xfId="23155"/>
    <cellStyle name="표준 5 3 2 4 2 3 3 2 5" xfId="27251"/>
    <cellStyle name="표준 5 3 2 4 2 3 3 2 6" xfId="35462"/>
    <cellStyle name="표준 5 3 2 4 2 3 3 2 7" xfId="43655"/>
    <cellStyle name="표준 5 3 2 4 2 3 3 3" xfId="8593"/>
    <cellStyle name="표준 5 3 2 4 2 3 3 3 2" xfId="29299"/>
    <cellStyle name="표준 5 3 2 4 2 3 3 3 3" xfId="37510"/>
    <cellStyle name="표준 5 3 2 4 2 3 3 3 4" xfId="45703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4"/>
    <cellStyle name="표준 5 3 2 4 2 3 3 9" xfId="41607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70"/>
    <cellStyle name="표준 5 3 2 4 2 3 4 2 2 4" xfId="48263"/>
    <cellStyle name="표준 5 3 2 4 2 3 4 2 3" xfId="19505"/>
    <cellStyle name="표준 5 3 2 4 2 3 4 2 4" xfId="23667"/>
    <cellStyle name="표준 5 3 2 4 2 3 4 2 5" xfId="27763"/>
    <cellStyle name="표준 5 3 2 4 2 3 4 2 6" xfId="35974"/>
    <cellStyle name="표준 5 3 2 4 2 3 4 2 7" xfId="44167"/>
    <cellStyle name="표준 5 3 2 4 2 3 4 3" xfId="9105"/>
    <cellStyle name="표준 5 3 2 4 2 3 4 3 2" xfId="29811"/>
    <cellStyle name="표준 5 3 2 4 2 3 4 3 3" xfId="38022"/>
    <cellStyle name="표준 5 3 2 4 2 3 4 3 4" xfId="46215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6"/>
    <cellStyle name="표준 5 3 2 4 2 3 4 9" xfId="42119"/>
    <cellStyle name="표준 5 3 2 4 2 3 5" xfId="9617"/>
    <cellStyle name="표준 5 3 2 4 2 3 5 2" xfId="13729"/>
    <cellStyle name="표준 5 3 2 4 2 3 5 2 2" xfId="30323"/>
    <cellStyle name="표준 5 3 2 4 2 3 5 2 3" xfId="38534"/>
    <cellStyle name="표준 5 3 2 4 2 3 5 2 4" xfId="46727"/>
    <cellStyle name="표준 5 3 2 4 2 3 5 3" xfId="17969"/>
    <cellStyle name="표준 5 3 2 4 2 3 5 4" xfId="22131"/>
    <cellStyle name="표준 5 3 2 4 2 3 5 5" xfId="26227"/>
    <cellStyle name="표준 5 3 2 4 2 3 5 6" xfId="34438"/>
    <cellStyle name="표준 5 3 2 4 2 3 5 7" xfId="42631"/>
    <cellStyle name="표준 5 3 2 4 2 3 6" xfId="7569"/>
    <cellStyle name="표준 5 3 2 4 2 3 6 2" xfId="28275"/>
    <cellStyle name="표준 5 3 2 4 2 3 6 3" xfId="36486"/>
    <cellStyle name="표준 5 3 2 4 2 3 6 4" xfId="44679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90"/>
    <cellStyle name="표준 5 3 2 4 2 4 2 2 4" xfId="46983"/>
    <cellStyle name="표준 5 3 2 4 2 4 2 3" xfId="18225"/>
    <cellStyle name="표준 5 3 2 4 2 4 2 4" xfId="22387"/>
    <cellStyle name="표준 5 3 2 4 2 4 2 5" xfId="26483"/>
    <cellStyle name="표준 5 3 2 4 2 4 2 6" xfId="34694"/>
    <cellStyle name="표준 5 3 2 4 2 4 2 7" xfId="42887"/>
    <cellStyle name="표준 5 3 2 4 2 4 3" xfId="7825"/>
    <cellStyle name="표준 5 3 2 4 2 4 3 2" xfId="28531"/>
    <cellStyle name="표준 5 3 2 4 2 4 3 3" xfId="36742"/>
    <cellStyle name="표준 5 3 2 4 2 4 3 4" xfId="44935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6"/>
    <cellStyle name="표준 5 3 2 4 2 4 9" xfId="40839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2"/>
    <cellStyle name="표준 5 3 2 4 2 5 2 2 4" xfId="47495"/>
    <cellStyle name="표준 5 3 2 4 2 5 2 3" xfId="18737"/>
    <cellStyle name="표준 5 3 2 4 2 5 2 4" xfId="22899"/>
    <cellStyle name="표준 5 3 2 4 2 5 2 5" xfId="26995"/>
    <cellStyle name="표준 5 3 2 4 2 5 2 6" xfId="35206"/>
    <cellStyle name="표준 5 3 2 4 2 5 2 7" xfId="43399"/>
    <cellStyle name="표준 5 3 2 4 2 5 3" xfId="8337"/>
    <cellStyle name="표준 5 3 2 4 2 5 3 2" xfId="29043"/>
    <cellStyle name="표준 5 3 2 4 2 5 3 3" xfId="37254"/>
    <cellStyle name="표준 5 3 2 4 2 5 3 4" xfId="45447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8"/>
    <cellStyle name="표준 5 3 2 4 2 5 9" xfId="41351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4"/>
    <cellStyle name="표준 5 3 2 4 2 6 2 2 4" xfId="48007"/>
    <cellStyle name="표준 5 3 2 4 2 6 2 3" xfId="19249"/>
    <cellStyle name="표준 5 3 2 4 2 6 2 4" xfId="23411"/>
    <cellStyle name="표준 5 3 2 4 2 6 2 5" xfId="27507"/>
    <cellStyle name="표준 5 3 2 4 2 6 2 6" xfId="35718"/>
    <cellStyle name="표준 5 3 2 4 2 6 2 7" xfId="43911"/>
    <cellStyle name="표준 5 3 2 4 2 6 3" xfId="8849"/>
    <cellStyle name="표준 5 3 2 4 2 6 3 2" xfId="29555"/>
    <cellStyle name="표준 5 3 2 4 2 6 3 3" xfId="37766"/>
    <cellStyle name="표준 5 3 2 4 2 6 3 4" xfId="45959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70"/>
    <cellStyle name="표준 5 3 2 4 2 6 9" xfId="41863"/>
    <cellStyle name="표준 5 3 2 4 2 7" xfId="7054"/>
    <cellStyle name="표준 5 3 2 4 2 7 2" xfId="9361"/>
    <cellStyle name="표준 5 3 2 4 2 7 2 2" xfId="30067"/>
    <cellStyle name="표준 5 3 2 4 2 7 2 3" xfId="38278"/>
    <cellStyle name="표준 5 3 2 4 2 7 2 4" xfId="46471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2"/>
    <cellStyle name="표준 5 3 2 4 2 7 8" xfId="42375"/>
    <cellStyle name="표준 5 3 2 4 2 8" xfId="7124"/>
    <cellStyle name="표준 5 3 2 4 2 8 2" xfId="28019"/>
    <cellStyle name="표준 5 3 2 4 2 8 3" xfId="36230"/>
    <cellStyle name="표준 5 3 2 4 2 8 4" xfId="44423"/>
    <cellStyle name="표준 5 3 2 4 2 9" xfId="7313"/>
    <cellStyle name="표준 5 3 2 4 3" xfId="522"/>
    <cellStyle name="표준 5 3 2 4 3 10" xfId="19891"/>
    <cellStyle name="표준 5 3 2 4 3 11" xfId="23987"/>
    <cellStyle name="표준 5 3 2 4 3 12" xfId="32198"/>
    <cellStyle name="표준 5 3 2 4 3 13" xfId="40391"/>
    <cellStyle name="표준 5 3 2 4 3 2" xfId="778"/>
    <cellStyle name="표준 5 3 2 4 3 2 10" xfId="24243"/>
    <cellStyle name="표준 5 3 2 4 3 2 11" xfId="32454"/>
    <cellStyle name="표준 5 3 2 4 3 2 12" xfId="40647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10"/>
    <cellStyle name="표준 5 3 2 4 3 2 2 2 2 4" xfId="47303"/>
    <cellStyle name="표준 5 3 2 4 3 2 2 2 3" xfId="18545"/>
    <cellStyle name="표준 5 3 2 4 3 2 2 2 4" xfId="22707"/>
    <cellStyle name="표준 5 3 2 4 3 2 2 2 5" xfId="26803"/>
    <cellStyle name="표준 5 3 2 4 3 2 2 2 6" xfId="35014"/>
    <cellStyle name="표준 5 3 2 4 3 2 2 2 7" xfId="43207"/>
    <cellStyle name="표준 5 3 2 4 3 2 2 3" xfId="8145"/>
    <cellStyle name="표준 5 3 2 4 3 2 2 3 2" xfId="28851"/>
    <cellStyle name="표준 5 3 2 4 3 2 2 3 3" xfId="37062"/>
    <cellStyle name="표준 5 3 2 4 3 2 2 3 4" xfId="45255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6"/>
    <cellStyle name="표준 5 3 2 4 3 2 2 9" xfId="41159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2"/>
    <cellStyle name="표준 5 3 2 4 3 2 3 2 2 4" xfId="47815"/>
    <cellStyle name="표준 5 3 2 4 3 2 3 2 3" xfId="19057"/>
    <cellStyle name="표준 5 3 2 4 3 2 3 2 4" xfId="23219"/>
    <cellStyle name="표준 5 3 2 4 3 2 3 2 5" xfId="27315"/>
    <cellStyle name="표준 5 3 2 4 3 2 3 2 6" xfId="35526"/>
    <cellStyle name="표준 5 3 2 4 3 2 3 2 7" xfId="43719"/>
    <cellStyle name="표준 5 3 2 4 3 2 3 3" xfId="8657"/>
    <cellStyle name="표준 5 3 2 4 3 2 3 3 2" xfId="29363"/>
    <cellStyle name="표준 5 3 2 4 3 2 3 3 3" xfId="37574"/>
    <cellStyle name="표준 5 3 2 4 3 2 3 3 4" xfId="45767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8"/>
    <cellStyle name="표준 5 3 2 4 3 2 3 9" xfId="41671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4"/>
    <cellStyle name="표준 5 3 2 4 3 2 4 2 2 4" xfId="48327"/>
    <cellStyle name="표준 5 3 2 4 3 2 4 2 3" xfId="19569"/>
    <cellStyle name="표준 5 3 2 4 3 2 4 2 4" xfId="23731"/>
    <cellStyle name="표준 5 3 2 4 3 2 4 2 5" xfId="27827"/>
    <cellStyle name="표준 5 3 2 4 3 2 4 2 6" xfId="36038"/>
    <cellStyle name="표준 5 3 2 4 3 2 4 2 7" xfId="44231"/>
    <cellStyle name="표준 5 3 2 4 3 2 4 3" xfId="9169"/>
    <cellStyle name="표준 5 3 2 4 3 2 4 3 2" xfId="29875"/>
    <cellStyle name="표준 5 3 2 4 3 2 4 3 3" xfId="38086"/>
    <cellStyle name="표준 5 3 2 4 3 2 4 3 4" xfId="46279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90"/>
    <cellStyle name="표준 5 3 2 4 3 2 4 9" xfId="42183"/>
    <cellStyle name="표준 5 3 2 4 3 2 5" xfId="9681"/>
    <cellStyle name="표준 5 3 2 4 3 2 5 2" xfId="13793"/>
    <cellStyle name="표준 5 3 2 4 3 2 5 2 2" xfId="30387"/>
    <cellStyle name="표준 5 3 2 4 3 2 5 2 3" xfId="38598"/>
    <cellStyle name="표준 5 3 2 4 3 2 5 2 4" xfId="46791"/>
    <cellStyle name="표준 5 3 2 4 3 2 5 3" xfId="18033"/>
    <cellStyle name="표준 5 3 2 4 3 2 5 4" xfId="22195"/>
    <cellStyle name="표준 5 3 2 4 3 2 5 5" xfId="26291"/>
    <cellStyle name="표준 5 3 2 4 3 2 5 6" xfId="34502"/>
    <cellStyle name="표준 5 3 2 4 3 2 5 7" xfId="42695"/>
    <cellStyle name="표준 5 3 2 4 3 2 6" xfId="7633"/>
    <cellStyle name="표준 5 3 2 4 3 2 6 2" xfId="28339"/>
    <cellStyle name="표준 5 3 2 4 3 2 6 3" xfId="36550"/>
    <cellStyle name="표준 5 3 2 4 3 2 6 4" xfId="44743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4"/>
    <cellStyle name="표준 5 3 2 4 3 3 2 2 4" xfId="47047"/>
    <cellStyle name="표준 5 3 2 4 3 3 2 3" xfId="18289"/>
    <cellStyle name="표준 5 3 2 4 3 3 2 4" xfId="22451"/>
    <cellStyle name="표준 5 3 2 4 3 3 2 5" xfId="26547"/>
    <cellStyle name="표준 5 3 2 4 3 3 2 6" xfId="34758"/>
    <cellStyle name="표준 5 3 2 4 3 3 2 7" xfId="42951"/>
    <cellStyle name="표준 5 3 2 4 3 3 3" xfId="7889"/>
    <cellStyle name="표준 5 3 2 4 3 3 3 2" xfId="28595"/>
    <cellStyle name="표준 5 3 2 4 3 3 3 3" xfId="36806"/>
    <cellStyle name="표준 5 3 2 4 3 3 3 4" xfId="44999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10"/>
    <cellStyle name="표준 5 3 2 4 3 3 9" xfId="40903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6"/>
    <cellStyle name="표준 5 3 2 4 3 4 2 2 4" xfId="47559"/>
    <cellStyle name="표준 5 3 2 4 3 4 2 3" xfId="18801"/>
    <cellStyle name="표준 5 3 2 4 3 4 2 4" xfId="22963"/>
    <cellStyle name="표준 5 3 2 4 3 4 2 5" xfId="27059"/>
    <cellStyle name="표준 5 3 2 4 3 4 2 6" xfId="35270"/>
    <cellStyle name="표준 5 3 2 4 3 4 2 7" xfId="43463"/>
    <cellStyle name="표준 5 3 2 4 3 4 3" xfId="8401"/>
    <cellStyle name="표준 5 3 2 4 3 4 3 2" xfId="29107"/>
    <cellStyle name="표준 5 3 2 4 3 4 3 3" xfId="37318"/>
    <cellStyle name="표준 5 3 2 4 3 4 3 4" xfId="45511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2"/>
    <cellStyle name="표준 5 3 2 4 3 4 9" xfId="41415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8"/>
    <cellStyle name="표준 5 3 2 4 3 5 2 2 4" xfId="48071"/>
    <cellStyle name="표준 5 3 2 4 3 5 2 3" xfId="19313"/>
    <cellStyle name="표준 5 3 2 4 3 5 2 4" xfId="23475"/>
    <cellStyle name="표준 5 3 2 4 3 5 2 5" xfId="27571"/>
    <cellStyle name="표준 5 3 2 4 3 5 2 6" xfId="35782"/>
    <cellStyle name="표준 5 3 2 4 3 5 2 7" xfId="43975"/>
    <cellStyle name="표준 5 3 2 4 3 5 3" xfId="8913"/>
    <cellStyle name="표준 5 3 2 4 3 5 3 2" xfId="29619"/>
    <cellStyle name="표준 5 3 2 4 3 5 3 3" xfId="37830"/>
    <cellStyle name="표준 5 3 2 4 3 5 3 4" xfId="46023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4"/>
    <cellStyle name="표준 5 3 2 4 3 5 9" xfId="41927"/>
    <cellStyle name="표준 5 3 2 4 3 6" xfId="9425"/>
    <cellStyle name="표준 5 3 2 4 3 6 2" xfId="13537"/>
    <cellStyle name="표준 5 3 2 4 3 6 2 2" xfId="30131"/>
    <cellStyle name="표준 5 3 2 4 3 6 2 3" xfId="38342"/>
    <cellStyle name="표준 5 3 2 4 3 6 2 4" xfId="46535"/>
    <cellStyle name="표준 5 3 2 4 3 6 3" xfId="17777"/>
    <cellStyle name="표준 5 3 2 4 3 6 4" xfId="21939"/>
    <cellStyle name="표준 5 3 2 4 3 6 5" xfId="26035"/>
    <cellStyle name="표준 5 3 2 4 3 6 6" xfId="34246"/>
    <cellStyle name="표준 5 3 2 4 3 6 7" xfId="42439"/>
    <cellStyle name="표준 5 3 2 4 3 7" xfId="7377"/>
    <cellStyle name="표준 5 3 2 4 3 7 2" xfId="28083"/>
    <cellStyle name="표준 5 3 2 4 3 7 3" xfId="36294"/>
    <cellStyle name="표준 5 3 2 4 3 7 4" xfId="44487"/>
    <cellStyle name="표준 5 3 2 4 3 8" xfId="11489"/>
    <cellStyle name="표준 5 3 2 4 3 9" xfId="15729"/>
    <cellStyle name="표준 5 3 2 4 4" xfId="650"/>
    <cellStyle name="표준 5 3 2 4 4 10" xfId="24115"/>
    <cellStyle name="표준 5 3 2 4 4 11" xfId="32326"/>
    <cellStyle name="표준 5 3 2 4 4 12" xfId="40519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2"/>
    <cellStyle name="표준 5 3 2 4 4 2 2 2 4" xfId="47175"/>
    <cellStyle name="표준 5 3 2 4 4 2 2 3" xfId="18417"/>
    <cellStyle name="표준 5 3 2 4 4 2 2 4" xfId="22579"/>
    <cellStyle name="표준 5 3 2 4 4 2 2 5" xfId="26675"/>
    <cellStyle name="표준 5 3 2 4 4 2 2 6" xfId="34886"/>
    <cellStyle name="표준 5 3 2 4 4 2 2 7" xfId="43079"/>
    <cellStyle name="표준 5 3 2 4 4 2 3" xfId="8017"/>
    <cellStyle name="표준 5 3 2 4 4 2 3 2" xfId="28723"/>
    <cellStyle name="표준 5 3 2 4 4 2 3 3" xfId="36934"/>
    <cellStyle name="표준 5 3 2 4 4 2 3 4" xfId="45127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8"/>
    <cellStyle name="표준 5 3 2 4 4 2 9" xfId="41031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4"/>
    <cellStyle name="표준 5 3 2 4 4 3 2 2 4" xfId="47687"/>
    <cellStyle name="표준 5 3 2 4 4 3 2 3" xfId="18929"/>
    <cellStyle name="표준 5 3 2 4 4 3 2 4" xfId="23091"/>
    <cellStyle name="표준 5 3 2 4 4 3 2 5" xfId="27187"/>
    <cellStyle name="표준 5 3 2 4 4 3 2 6" xfId="35398"/>
    <cellStyle name="표준 5 3 2 4 4 3 2 7" xfId="43591"/>
    <cellStyle name="표준 5 3 2 4 4 3 3" xfId="8529"/>
    <cellStyle name="표준 5 3 2 4 4 3 3 2" xfId="29235"/>
    <cellStyle name="표준 5 3 2 4 4 3 3 3" xfId="37446"/>
    <cellStyle name="표준 5 3 2 4 4 3 3 4" xfId="45639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50"/>
    <cellStyle name="표준 5 3 2 4 4 3 9" xfId="41543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6"/>
    <cellStyle name="표준 5 3 2 4 4 4 2 2 4" xfId="48199"/>
    <cellStyle name="표준 5 3 2 4 4 4 2 3" xfId="19441"/>
    <cellStyle name="표준 5 3 2 4 4 4 2 4" xfId="23603"/>
    <cellStyle name="표준 5 3 2 4 4 4 2 5" xfId="27699"/>
    <cellStyle name="표준 5 3 2 4 4 4 2 6" xfId="35910"/>
    <cellStyle name="표준 5 3 2 4 4 4 2 7" xfId="44103"/>
    <cellStyle name="표준 5 3 2 4 4 4 3" xfId="9041"/>
    <cellStyle name="표준 5 3 2 4 4 4 3 2" xfId="29747"/>
    <cellStyle name="표준 5 3 2 4 4 4 3 3" xfId="37958"/>
    <cellStyle name="표준 5 3 2 4 4 4 3 4" xfId="46151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2"/>
    <cellStyle name="표준 5 3 2 4 4 4 9" xfId="42055"/>
    <cellStyle name="표준 5 3 2 4 4 5" xfId="9553"/>
    <cellStyle name="표준 5 3 2 4 4 5 2" xfId="13665"/>
    <cellStyle name="표준 5 3 2 4 4 5 2 2" xfId="30259"/>
    <cellStyle name="표준 5 3 2 4 4 5 2 3" xfId="38470"/>
    <cellStyle name="표준 5 3 2 4 4 5 2 4" xfId="46663"/>
    <cellStyle name="표준 5 3 2 4 4 5 3" xfId="17905"/>
    <cellStyle name="표준 5 3 2 4 4 5 4" xfId="22067"/>
    <cellStyle name="표준 5 3 2 4 4 5 5" xfId="26163"/>
    <cellStyle name="표준 5 3 2 4 4 5 6" xfId="34374"/>
    <cellStyle name="표준 5 3 2 4 4 5 7" xfId="42567"/>
    <cellStyle name="표준 5 3 2 4 4 6" xfId="7505"/>
    <cellStyle name="표준 5 3 2 4 4 6 2" xfId="28211"/>
    <cellStyle name="표준 5 3 2 4 4 6 3" xfId="36422"/>
    <cellStyle name="표준 5 3 2 4 4 6 4" xfId="44615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6"/>
    <cellStyle name="표준 5 3 2 4 5 2 2 4" xfId="46919"/>
    <cellStyle name="표준 5 3 2 4 5 2 3" xfId="18161"/>
    <cellStyle name="표준 5 3 2 4 5 2 4" xfId="22323"/>
    <cellStyle name="표준 5 3 2 4 5 2 5" xfId="26419"/>
    <cellStyle name="표준 5 3 2 4 5 2 6" xfId="34630"/>
    <cellStyle name="표준 5 3 2 4 5 2 7" xfId="42823"/>
    <cellStyle name="표준 5 3 2 4 5 3" xfId="7761"/>
    <cellStyle name="표준 5 3 2 4 5 3 2" xfId="28467"/>
    <cellStyle name="표준 5 3 2 4 5 3 3" xfId="36678"/>
    <cellStyle name="표준 5 3 2 4 5 3 4" xfId="44871"/>
    <cellStyle name="표준 5 3 2 4 5 4" xfId="11873"/>
    <cellStyle name="표준 5 3 2 4 5 5" xfId="16113"/>
    <cellStyle name="표준 5 3 2 4 5 6" xfId="20275"/>
    <cellStyle name="표준 5 3 2 4 5 7" xfId="24371"/>
    <cellStyle name="표준 5 3 2 4 5 8" xfId="32582"/>
    <cellStyle name="표준 5 3 2 4 5 9" xfId="40775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8"/>
    <cellStyle name="표준 5 3 2 4 6 2 2 4" xfId="47431"/>
    <cellStyle name="표준 5 3 2 4 6 2 3" xfId="18673"/>
    <cellStyle name="표준 5 3 2 4 6 2 4" xfId="22835"/>
    <cellStyle name="표준 5 3 2 4 6 2 5" xfId="26931"/>
    <cellStyle name="표준 5 3 2 4 6 2 6" xfId="35142"/>
    <cellStyle name="표준 5 3 2 4 6 2 7" xfId="43335"/>
    <cellStyle name="표준 5 3 2 4 6 3" xfId="8273"/>
    <cellStyle name="표준 5 3 2 4 6 3 2" xfId="28979"/>
    <cellStyle name="표준 5 3 2 4 6 3 3" xfId="37190"/>
    <cellStyle name="표준 5 3 2 4 6 3 4" xfId="45383"/>
    <cellStyle name="표준 5 3 2 4 6 4" xfId="12385"/>
    <cellStyle name="표준 5 3 2 4 6 5" xfId="16625"/>
    <cellStyle name="표준 5 3 2 4 6 6" xfId="20787"/>
    <cellStyle name="표준 5 3 2 4 6 7" xfId="24883"/>
    <cellStyle name="표준 5 3 2 4 6 8" xfId="33094"/>
    <cellStyle name="표준 5 3 2 4 6 9" xfId="41287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50"/>
    <cellStyle name="표준 5 3 2 4 7 2 2 4" xfId="47943"/>
    <cellStyle name="표준 5 3 2 4 7 2 3" xfId="19185"/>
    <cellStyle name="표준 5 3 2 4 7 2 4" xfId="23347"/>
    <cellStyle name="표준 5 3 2 4 7 2 5" xfId="27443"/>
    <cellStyle name="표준 5 3 2 4 7 2 6" xfId="35654"/>
    <cellStyle name="표준 5 3 2 4 7 2 7" xfId="43847"/>
    <cellStyle name="표준 5 3 2 4 7 3" xfId="8785"/>
    <cellStyle name="표준 5 3 2 4 7 3 2" xfId="29491"/>
    <cellStyle name="표준 5 3 2 4 7 3 3" xfId="37702"/>
    <cellStyle name="표준 5 3 2 4 7 3 4" xfId="45895"/>
    <cellStyle name="표준 5 3 2 4 7 4" xfId="12897"/>
    <cellStyle name="표준 5 3 2 4 7 5" xfId="17137"/>
    <cellStyle name="표준 5 3 2 4 7 6" xfId="21299"/>
    <cellStyle name="표준 5 3 2 4 7 7" xfId="25395"/>
    <cellStyle name="표준 5 3 2 4 7 8" xfId="33606"/>
    <cellStyle name="표준 5 3 2 4 7 9" xfId="41799"/>
    <cellStyle name="표준 5 3 2 4 8" xfId="394"/>
    <cellStyle name="표준 5 3 2 4 8 2" xfId="9297"/>
    <cellStyle name="표준 5 3 2 4 8 2 2" xfId="30003"/>
    <cellStyle name="표준 5 3 2 4 8 2 3" xfId="38214"/>
    <cellStyle name="표준 5 3 2 4 8 2 4" xfId="46407"/>
    <cellStyle name="표준 5 3 2 4 8 3" xfId="13409"/>
    <cellStyle name="표준 5 3 2 4 8 4" xfId="17649"/>
    <cellStyle name="표준 5 3 2 4 8 5" xfId="21811"/>
    <cellStyle name="표준 5 3 2 4 8 6" xfId="25907"/>
    <cellStyle name="표준 5 3 2 4 8 7" xfId="34118"/>
    <cellStyle name="표준 5 3 2 4 8 8" xfId="42311"/>
    <cellStyle name="표준 5 3 2 4 9" xfId="6996"/>
    <cellStyle name="표준 5 3 2 4 9 2" xfId="27955"/>
    <cellStyle name="표준 5 3 2 4 9 3" xfId="36166"/>
    <cellStyle name="표준 5 3 2 4 9 4" xfId="44359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2"/>
    <cellStyle name="표준 5 3 2 5 16" xfId="40295"/>
    <cellStyle name="표준 5 3 2 5 2" xfId="554"/>
    <cellStyle name="표준 5 3 2 5 2 10" xfId="19923"/>
    <cellStyle name="표준 5 3 2 5 2 11" xfId="24019"/>
    <cellStyle name="표준 5 3 2 5 2 12" xfId="32230"/>
    <cellStyle name="표준 5 3 2 5 2 13" xfId="40423"/>
    <cellStyle name="표준 5 3 2 5 2 2" xfId="810"/>
    <cellStyle name="표준 5 3 2 5 2 2 10" xfId="24275"/>
    <cellStyle name="표준 5 3 2 5 2 2 11" xfId="32486"/>
    <cellStyle name="표준 5 3 2 5 2 2 12" xfId="40679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2"/>
    <cellStyle name="표준 5 3 2 5 2 2 2 2 2 4" xfId="47335"/>
    <cellStyle name="표준 5 3 2 5 2 2 2 2 3" xfId="18577"/>
    <cellStyle name="표준 5 3 2 5 2 2 2 2 4" xfId="22739"/>
    <cellStyle name="표준 5 3 2 5 2 2 2 2 5" xfId="26835"/>
    <cellStyle name="표준 5 3 2 5 2 2 2 2 6" xfId="35046"/>
    <cellStyle name="표준 5 3 2 5 2 2 2 2 7" xfId="43239"/>
    <cellStyle name="표준 5 3 2 5 2 2 2 3" xfId="8177"/>
    <cellStyle name="표준 5 3 2 5 2 2 2 3 2" xfId="28883"/>
    <cellStyle name="표준 5 3 2 5 2 2 2 3 3" xfId="37094"/>
    <cellStyle name="표준 5 3 2 5 2 2 2 3 4" xfId="45287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8"/>
    <cellStyle name="표준 5 3 2 5 2 2 2 9" xfId="41191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4"/>
    <cellStyle name="표준 5 3 2 5 2 2 3 2 2 4" xfId="47847"/>
    <cellStyle name="표준 5 3 2 5 2 2 3 2 3" xfId="19089"/>
    <cellStyle name="표준 5 3 2 5 2 2 3 2 4" xfId="23251"/>
    <cellStyle name="표준 5 3 2 5 2 2 3 2 5" xfId="27347"/>
    <cellStyle name="표준 5 3 2 5 2 2 3 2 6" xfId="35558"/>
    <cellStyle name="표준 5 3 2 5 2 2 3 2 7" xfId="43751"/>
    <cellStyle name="표준 5 3 2 5 2 2 3 3" xfId="8689"/>
    <cellStyle name="표준 5 3 2 5 2 2 3 3 2" xfId="29395"/>
    <cellStyle name="표준 5 3 2 5 2 2 3 3 3" xfId="37606"/>
    <cellStyle name="표준 5 3 2 5 2 2 3 3 4" xfId="45799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10"/>
    <cellStyle name="표준 5 3 2 5 2 2 3 9" xfId="41703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6"/>
    <cellStyle name="표준 5 3 2 5 2 2 4 2 2 4" xfId="48359"/>
    <cellStyle name="표준 5 3 2 5 2 2 4 2 3" xfId="19601"/>
    <cellStyle name="표준 5 3 2 5 2 2 4 2 4" xfId="23763"/>
    <cellStyle name="표준 5 3 2 5 2 2 4 2 5" xfId="27859"/>
    <cellStyle name="표준 5 3 2 5 2 2 4 2 6" xfId="36070"/>
    <cellStyle name="표준 5 3 2 5 2 2 4 2 7" xfId="44263"/>
    <cellStyle name="표준 5 3 2 5 2 2 4 3" xfId="9201"/>
    <cellStyle name="표준 5 3 2 5 2 2 4 3 2" xfId="29907"/>
    <cellStyle name="표준 5 3 2 5 2 2 4 3 3" xfId="38118"/>
    <cellStyle name="표준 5 3 2 5 2 2 4 3 4" xfId="46311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2"/>
    <cellStyle name="표준 5 3 2 5 2 2 4 9" xfId="42215"/>
    <cellStyle name="표준 5 3 2 5 2 2 5" xfId="9713"/>
    <cellStyle name="표준 5 3 2 5 2 2 5 2" xfId="13825"/>
    <cellStyle name="표준 5 3 2 5 2 2 5 2 2" xfId="30419"/>
    <cellStyle name="표준 5 3 2 5 2 2 5 2 3" xfId="38630"/>
    <cellStyle name="표준 5 3 2 5 2 2 5 2 4" xfId="46823"/>
    <cellStyle name="표준 5 3 2 5 2 2 5 3" xfId="18065"/>
    <cellStyle name="표준 5 3 2 5 2 2 5 4" xfId="22227"/>
    <cellStyle name="표준 5 3 2 5 2 2 5 5" xfId="26323"/>
    <cellStyle name="표준 5 3 2 5 2 2 5 6" xfId="34534"/>
    <cellStyle name="표준 5 3 2 5 2 2 5 7" xfId="42727"/>
    <cellStyle name="표준 5 3 2 5 2 2 6" xfId="7665"/>
    <cellStyle name="표준 5 3 2 5 2 2 6 2" xfId="28371"/>
    <cellStyle name="표준 5 3 2 5 2 2 6 3" xfId="36582"/>
    <cellStyle name="표준 5 3 2 5 2 2 6 4" xfId="44775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6"/>
    <cellStyle name="표준 5 3 2 5 2 3 2 2 4" xfId="47079"/>
    <cellStyle name="표준 5 3 2 5 2 3 2 3" xfId="18321"/>
    <cellStyle name="표준 5 3 2 5 2 3 2 4" xfId="22483"/>
    <cellStyle name="표준 5 3 2 5 2 3 2 5" xfId="26579"/>
    <cellStyle name="표준 5 3 2 5 2 3 2 6" xfId="34790"/>
    <cellStyle name="표준 5 3 2 5 2 3 2 7" xfId="42983"/>
    <cellStyle name="표준 5 3 2 5 2 3 3" xfId="7921"/>
    <cellStyle name="표준 5 3 2 5 2 3 3 2" xfId="28627"/>
    <cellStyle name="표준 5 3 2 5 2 3 3 3" xfId="36838"/>
    <cellStyle name="표준 5 3 2 5 2 3 3 4" xfId="45031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2"/>
    <cellStyle name="표준 5 3 2 5 2 3 9" xfId="40935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8"/>
    <cellStyle name="표준 5 3 2 5 2 4 2 2 4" xfId="47591"/>
    <cellStyle name="표준 5 3 2 5 2 4 2 3" xfId="18833"/>
    <cellStyle name="표준 5 3 2 5 2 4 2 4" xfId="22995"/>
    <cellStyle name="표준 5 3 2 5 2 4 2 5" xfId="27091"/>
    <cellStyle name="표준 5 3 2 5 2 4 2 6" xfId="35302"/>
    <cellStyle name="표준 5 3 2 5 2 4 2 7" xfId="43495"/>
    <cellStyle name="표준 5 3 2 5 2 4 3" xfId="8433"/>
    <cellStyle name="표준 5 3 2 5 2 4 3 2" xfId="29139"/>
    <cellStyle name="표준 5 3 2 5 2 4 3 3" xfId="37350"/>
    <cellStyle name="표준 5 3 2 5 2 4 3 4" xfId="45543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4"/>
    <cellStyle name="표준 5 3 2 5 2 4 9" xfId="41447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10"/>
    <cellStyle name="표준 5 3 2 5 2 5 2 2 4" xfId="48103"/>
    <cellStyle name="표준 5 3 2 5 2 5 2 3" xfId="19345"/>
    <cellStyle name="표준 5 3 2 5 2 5 2 4" xfId="23507"/>
    <cellStyle name="표준 5 3 2 5 2 5 2 5" xfId="27603"/>
    <cellStyle name="표준 5 3 2 5 2 5 2 6" xfId="35814"/>
    <cellStyle name="표준 5 3 2 5 2 5 2 7" xfId="44007"/>
    <cellStyle name="표준 5 3 2 5 2 5 3" xfId="8945"/>
    <cellStyle name="표준 5 3 2 5 2 5 3 2" xfId="29651"/>
    <cellStyle name="표준 5 3 2 5 2 5 3 3" xfId="37862"/>
    <cellStyle name="표준 5 3 2 5 2 5 3 4" xfId="46055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6"/>
    <cellStyle name="표준 5 3 2 5 2 5 9" xfId="41959"/>
    <cellStyle name="표준 5 3 2 5 2 6" xfId="9457"/>
    <cellStyle name="표준 5 3 2 5 2 6 2" xfId="13569"/>
    <cellStyle name="표준 5 3 2 5 2 6 2 2" xfId="30163"/>
    <cellStyle name="표준 5 3 2 5 2 6 2 3" xfId="38374"/>
    <cellStyle name="표준 5 3 2 5 2 6 2 4" xfId="46567"/>
    <cellStyle name="표준 5 3 2 5 2 6 3" xfId="17809"/>
    <cellStyle name="표준 5 3 2 5 2 6 4" xfId="21971"/>
    <cellStyle name="표준 5 3 2 5 2 6 5" xfId="26067"/>
    <cellStyle name="표준 5 3 2 5 2 6 6" xfId="34278"/>
    <cellStyle name="표준 5 3 2 5 2 6 7" xfId="42471"/>
    <cellStyle name="표준 5 3 2 5 2 7" xfId="7409"/>
    <cellStyle name="표준 5 3 2 5 2 7 2" xfId="28115"/>
    <cellStyle name="표준 5 3 2 5 2 7 3" xfId="36326"/>
    <cellStyle name="표준 5 3 2 5 2 7 4" xfId="44519"/>
    <cellStyle name="표준 5 3 2 5 2 8" xfId="11521"/>
    <cellStyle name="표준 5 3 2 5 2 9" xfId="15761"/>
    <cellStyle name="표준 5 3 2 5 3" xfId="682"/>
    <cellStyle name="표준 5 3 2 5 3 10" xfId="24147"/>
    <cellStyle name="표준 5 3 2 5 3 11" xfId="32358"/>
    <cellStyle name="표준 5 3 2 5 3 12" xfId="40551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4"/>
    <cellStyle name="표준 5 3 2 5 3 2 2 2 4" xfId="47207"/>
    <cellStyle name="표준 5 3 2 5 3 2 2 3" xfId="18449"/>
    <cellStyle name="표준 5 3 2 5 3 2 2 4" xfId="22611"/>
    <cellStyle name="표준 5 3 2 5 3 2 2 5" xfId="26707"/>
    <cellStyle name="표준 5 3 2 5 3 2 2 6" xfId="34918"/>
    <cellStyle name="표준 5 3 2 5 3 2 2 7" xfId="43111"/>
    <cellStyle name="표준 5 3 2 5 3 2 3" xfId="8049"/>
    <cellStyle name="표준 5 3 2 5 3 2 3 2" xfId="28755"/>
    <cellStyle name="표준 5 3 2 5 3 2 3 3" xfId="36966"/>
    <cellStyle name="표준 5 3 2 5 3 2 3 4" xfId="45159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70"/>
    <cellStyle name="표준 5 3 2 5 3 2 9" xfId="41063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6"/>
    <cellStyle name="표준 5 3 2 5 3 3 2 2 4" xfId="47719"/>
    <cellStyle name="표준 5 3 2 5 3 3 2 3" xfId="18961"/>
    <cellStyle name="표준 5 3 2 5 3 3 2 4" xfId="23123"/>
    <cellStyle name="표준 5 3 2 5 3 3 2 5" xfId="27219"/>
    <cellStyle name="표준 5 3 2 5 3 3 2 6" xfId="35430"/>
    <cellStyle name="표준 5 3 2 5 3 3 2 7" xfId="43623"/>
    <cellStyle name="표준 5 3 2 5 3 3 3" xfId="8561"/>
    <cellStyle name="표준 5 3 2 5 3 3 3 2" xfId="29267"/>
    <cellStyle name="표준 5 3 2 5 3 3 3 3" xfId="37478"/>
    <cellStyle name="표준 5 3 2 5 3 3 3 4" xfId="45671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2"/>
    <cellStyle name="표준 5 3 2 5 3 3 9" xfId="41575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8"/>
    <cellStyle name="표준 5 3 2 5 3 4 2 2 4" xfId="48231"/>
    <cellStyle name="표준 5 3 2 5 3 4 2 3" xfId="19473"/>
    <cellStyle name="표준 5 3 2 5 3 4 2 4" xfId="23635"/>
    <cellStyle name="표준 5 3 2 5 3 4 2 5" xfId="27731"/>
    <cellStyle name="표준 5 3 2 5 3 4 2 6" xfId="35942"/>
    <cellStyle name="표준 5 3 2 5 3 4 2 7" xfId="44135"/>
    <cellStyle name="표준 5 3 2 5 3 4 3" xfId="9073"/>
    <cellStyle name="표준 5 3 2 5 3 4 3 2" xfId="29779"/>
    <cellStyle name="표준 5 3 2 5 3 4 3 3" xfId="37990"/>
    <cellStyle name="표준 5 3 2 5 3 4 3 4" xfId="46183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4"/>
    <cellStyle name="표준 5 3 2 5 3 4 9" xfId="42087"/>
    <cellStyle name="표준 5 3 2 5 3 5" xfId="9585"/>
    <cellStyle name="표준 5 3 2 5 3 5 2" xfId="13697"/>
    <cellStyle name="표준 5 3 2 5 3 5 2 2" xfId="30291"/>
    <cellStyle name="표준 5 3 2 5 3 5 2 3" xfId="38502"/>
    <cellStyle name="표준 5 3 2 5 3 5 2 4" xfId="46695"/>
    <cellStyle name="표준 5 3 2 5 3 5 3" xfId="17937"/>
    <cellStyle name="표준 5 3 2 5 3 5 4" xfId="22099"/>
    <cellStyle name="표준 5 3 2 5 3 5 5" xfId="26195"/>
    <cellStyle name="표준 5 3 2 5 3 5 6" xfId="34406"/>
    <cellStyle name="표준 5 3 2 5 3 5 7" xfId="42599"/>
    <cellStyle name="표준 5 3 2 5 3 6" xfId="7537"/>
    <cellStyle name="표준 5 3 2 5 3 6 2" xfId="28243"/>
    <cellStyle name="표준 5 3 2 5 3 6 3" xfId="36454"/>
    <cellStyle name="표준 5 3 2 5 3 6 4" xfId="44647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8"/>
    <cellStyle name="표준 5 3 2 5 4 2 2 4" xfId="46951"/>
    <cellStyle name="표준 5 3 2 5 4 2 3" xfId="18193"/>
    <cellStyle name="표준 5 3 2 5 4 2 4" xfId="22355"/>
    <cellStyle name="표준 5 3 2 5 4 2 5" xfId="26451"/>
    <cellStyle name="표준 5 3 2 5 4 2 6" xfId="34662"/>
    <cellStyle name="표준 5 3 2 5 4 2 7" xfId="42855"/>
    <cellStyle name="표준 5 3 2 5 4 3" xfId="7793"/>
    <cellStyle name="표준 5 3 2 5 4 3 2" xfId="28499"/>
    <cellStyle name="표준 5 3 2 5 4 3 3" xfId="36710"/>
    <cellStyle name="표준 5 3 2 5 4 3 4" xfId="44903"/>
    <cellStyle name="표준 5 3 2 5 4 4" xfId="11905"/>
    <cellStyle name="표준 5 3 2 5 4 5" xfId="16145"/>
    <cellStyle name="표준 5 3 2 5 4 6" xfId="20307"/>
    <cellStyle name="표준 5 3 2 5 4 7" xfId="24403"/>
    <cellStyle name="표준 5 3 2 5 4 8" xfId="32614"/>
    <cellStyle name="표준 5 3 2 5 4 9" xfId="40807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70"/>
    <cellStyle name="표준 5 3 2 5 5 2 2 4" xfId="47463"/>
    <cellStyle name="표준 5 3 2 5 5 2 3" xfId="18705"/>
    <cellStyle name="표준 5 3 2 5 5 2 4" xfId="22867"/>
    <cellStyle name="표준 5 3 2 5 5 2 5" xfId="26963"/>
    <cellStyle name="표준 5 3 2 5 5 2 6" xfId="35174"/>
    <cellStyle name="표준 5 3 2 5 5 2 7" xfId="43367"/>
    <cellStyle name="표준 5 3 2 5 5 3" xfId="8305"/>
    <cellStyle name="표준 5 3 2 5 5 3 2" xfId="29011"/>
    <cellStyle name="표준 5 3 2 5 5 3 3" xfId="37222"/>
    <cellStyle name="표준 5 3 2 5 5 3 4" xfId="45415"/>
    <cellStyle name="표준 5 3 2 5 5 4" xfId="12417"/>
    <cellStyle name="표준 5 3 2 5 5 5" xfId="16657"/>
    <cellStyle name="표준 5 3 2 5 5 6" xfId="20819"/>
    <cellStyle name="표준 5 3 2 5 5 7" xfId="24915"/>
    <cellStyle name="표준 5 3 2 5 5 8" xfId="33126"/>
    <cellStyle name="표준 5 3 2 5 5 9" xfId="41319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2"/>
    <cellStyle name="표준 5 3 2 5 6 2 2 4" xfId="47975"/>
    <cellStyle name="표준 5 3 2 5 6 2 3" xfId="19217"/>
    <cellStyle name="표준 5 3 2 5 6 2 4" xfId="23379"/>
    <cellStyle name="표준 5 3 2 5 6 2 5" xfId="27475"/>
    <cellStyle name="표준 5 3 2 5 6 2 6" xfId="35686"/>
    <cellStyle name="표준 5 3 2 5 6 2 7" xfId="43879"/>
    <cellStyle name="표준 5 3 2 5 6 3" xfId="8817"/>
    <cellStyle name="표준 5 3 2 5 6 3 2" xfId="29523"/>
    <cellStyle name="표준 5 3 2 5 6 3 3" xfId="37734"/>
    <cellStyle name="표준 5 3 2 5 6 3 4" xfId="45927"/>
    <cellStyle name="표준 5 3 2 5 6 4" xfId="12929"/>
    <cellStyle name="표준 5 3 2 5 6 5" xfId="17169"/>
    <cellStyle name="표준 5 3 2 5 6 6" xfId="21331"/>
    <cellStyle name="표준 5 3 2 5 6 7" xfId="25427"/>
    <cellStyle name="표준 5 3 2 5 6 8" xfId="33638"/>
    <cellStyle name="표준 5 3 2 5 6 9" xfId="41831"/>
    <cellStyle name="표준 5 3 2 5 7" xfId="7022"/>
    <cellStyle name="표준 5 3 2 5 7 2" xfId="9329"/>
    <cellStyle name="표준 5 3 2 5 7 2 2" xfId="30035"/>
    <cellStyle name="표준 5 3 2 5 7 2 3" xfId="38246"/>
    <cellStyle name="표준 5 3 2 5 7 2 4" xfId="46439"/>
    <cellStyle name="표준 5 3 2 5 7 3" xfId="13441"/>
    <cellStyle name="표준 5 3 2 5 7 4" xfId="17681"/>
    <cellStyle name="표준 5 3 2 5 7 5" xfId="21843"/>
    <cellStyle name="표준 5 3 2 5 7 6" xfId="25939"/>
    <cellStyle name="표준 5 3 2 5 7 7" xfId="34150"/>
    <cellStyle name="표준 5 3 2 5 7 8" xfId="42343"/>
    <cellStyle name="표준 5 3 2 5 8" xfId="7156"/>
    <cellStyle name="표준 5 3 2 5 8 2" xfId="27987"/>
    <cellStyle name="표준 5 3 2 5 8 3" xfId="36198"/>
    <cellStyle name="표준 5 3 2 5 8 4" xfId="44391"/>
    <cellStyle name="표준 5 3 2 5 9" xfId="7281"/>
    <cellStyle name="표준 5 3 2 6" xfId="490"/>
    <cellStyle name="표준 5 3 2 6 10" xfId="19859"/>
    <cellStyle name="표준 5 3 2 6 11" xfId="23955"/>
    <cellStyle name="표준 5 3 2 6 12" xfId="32166"/>
    <cellStyle name="표준 5 3 2 6 13" xfId="40359"/>
    <cellStyle name="표준 5 3 2 6 2" xfId="746"/>
    <cellStyle name="표준 5 3 2 6 2 10" xfId="24211"/>
    <cellStyle name="표준 5 3 2 6 2 11" xfId="32422"/>
    <cellStyle name="표준 5 3 2 6 2 12" xfId="40615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8"/>
    <cellStyle name="표준 5 3 2 6 2 2 2 2 4" xfId="47271"/>
    <cellStyle name="표준 5 3 2 6 2 2 2 3" xfId="18513"/>
    <cellStyle name="표준 5 3 2 6 2 2 2 4" xfId="22675"/>
    <cellStyle name="표준 5 3 2 6 2 2 2 5" xfId="26771"/>
    <cellStyle name="표준 5 3 2 6 2 2 2 6" xfId="34982"/>
    <cellStyle name="표준 5 3 2 6 2 2 2 7" xfId="43175"/>
    <cellStyle name="표준 5 3 2 6 2 2 3" xfId="8113"/>
    <cellStyle name="표준 5 3 2 6 2 2 3 2" xfId="28819"/>
    <cellStyle name="표준 5 3 2 6 2 2 3 3" xfId="37030"/>
    <cellStyle name="표준 5 3 2 6 2 2 3 4" xfId="45223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4"/>
    <cellStyle name="표준 5 3 2 6 2 2 9" xfId="41127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90"/>
    <cellStyle name="표준 5 3 2 6 2 3 2 2 4" xfId="47783"/>
    <cellStyle name="표준 5 3 2 6 2 3 2 3" xfId="19025"/>
    <cellStyle name="표준 5 3 2 6 2 3 2 4" xfId="23187"/>
    <cellStyle name="표준 5 3 2 6 2 3 2 5" xfId="27283"/>
    <cellStyle name="표준 5 3 2 6 2 3 2 6" xfId="35494"/>
    <cellStyle name="표준 5 3 2 6 2 3 2 7" xfId="43687"/>
    <cellStyle name="표준 5 3 2 6 2 3 3" xfId="8625"/>
    <cellStyle name="표준 5 3 2 6 2 3 3 2" xfId="29331"/>
    <cellStyle name="표준 5 3 2 6 2 3 3 3" xfId="37542"/>
    <cellStyle name="표준 5 3 2 6 2 3 3 4" xfId="45735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6"/>
    <cellStyle name="표준 5 3 2 6 2 3 9" xfId="41639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2"/>
    <cellStyle name="표준 5 3 2 6 2 4 2 2 4" xfId="48295"/>
    <cellStyle name="표준 5 3 2 6 2 4 2 3" xfId="19537"/>
    <cellStyle name="표준 5 3 2 6 2 4 2 4" xfId="23699"/>
    <cellStyle name="표준 5 3 2 6 2 4 2 5" xfId="27795"/>
    <cellStyle name="표준 5 3 2 6 2 4 2 6" xfId="36006"/>
    <cellStyle name="표준 5 3 2 6 2 4 2 7" xfId="44199"/>
    <cellStyle name="표준 5 3 2 6 2 4 3" xfId="9137"/>
    <cellStyle name="표준 5 3 2 6 2 4 3 2" xfId="29843"/>
    <cellStyle name="표준 5 3 2 6 2 4 3 3" xfId="38054"/>
    <cellStyle name="표준 5 3 2 6 2 4 3 4" xfId="46247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8"/>
    <cellStyle name="표준 5 3 2 6 2 4 9" xfId="42151"/>
    <cellStyle name="표준 5 3 2 6 2 5" xfId="9649"/>
    <cellStyle name="표준 5 3 2 6 2 5 2" xfId="13761"/>
    <cellStyle name="표준 5 3 2 6 2 5 2 2" xfId="30355"/>
    <cellStyle name="표준 5 3 2 6 2 5 2 3" xfId="38566"/>
    <cellStyle name="표준 5 3 2 6 2 5 2 4" xfId="46759"/>
    <cellStyle name="표준 5 3 2 6 2 5 3" xfId="18001"/>
    <cellStyle name="표준 5 3 2 6 2 5 4" xfId="22163"/>
    <cellStyle name="표준 5 3 2 6 2 5 5" xfId="26259"/>
    <cellStyle name="표준 5 3 2 6 2 5 6" xfId="34470"/>
    <cellStyle name="표준 5 3 2 6 2 5 7" xfId="42663"/>
    <cellStyle name="표준 5 3 2 6 2 6" xfId="7601"/>
    <cellStyle name="표준 5 3 2 6 2 6 2" xfId="28307"/>
    <cellStyle name="표준 5 3 2 6 2 6 3" xfId="36518"/>
    <cellStyle name="표준 5 3 2 6 2 6 4" xfId="44711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2"/>
    <cellStyle name="표준 5 3 2 6 3 2 2 4" xfId="47015"/>
    <cellStyle name="표준 5 3 2 6 3 2 3" xfId="18257"/>
    <cellStyle name="표준 5 3 2 6 3 2 4" xfId="22419"/>
    <cellStyle name="표준 5 3 2 6 3 2 5" xfId="26515"/>
    <cellStyle name="표준 5 3 2 6 3 2 6" xfId="34726"/>
    <cellStyle name="표준 5 3 2 6 3 2 7" xfId="42919"/>
    <cellStyle name="표준 5 3 2 6 3 3" xfId="7857"/>
    <cellStyle name="표준 5 3 2 6 3 3 2" xfId="28563"/>
    <cellStyle name="표준 5 3 2 6 3 3 3" xfId="36774"/>
    <cellStyle name="표준 5 3 2 6 3 3 4" xfId="44967"/>
    <cellStyle name="표준 5 3 2 6 3 4" xfId="11969"/>
    <cellStyle name="표준 5 3 2 6 3 5" xfId="16209"/>
    <cellStyle name="표준 5 3 2 6 3 6" xfId="20371"/>
    <cellStyle name="표준 5 3 2 6 3 7" xfId="24467"/>
    <cellStyle name="표준 5 3 2 6 3 8" xfId="32678"/>
    <cellStyle name="표준 5 3 2 6 3 9" xfId="40871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4"/>
    <cellStyle name="표준 5 3 2 6 4 2 2 4" xfId="47527"/>
    <cellStyle name="표준 5 3 2 6 4 2 3" xfId="18769"/>
    <cellStyle name="표준 5 3 2 6 4 2 4" xfId="22931"/>
    <cellStyle name="표준 5 3 2 6 4 2 5" xfId="27027"/>
    <cellStyle name="표준 5 3 2 6 4 2 6" xfId="35238"/>
    <cellStyle name="표준 5 3 2 6 4 2 7" xfId="43431"/>
    <cellStyle name="표준 5 3 2 6 4 3" xfId="8369"/>
    <cellStyle name="표준 5 3 2 6 4 3 2" xfId="29075"/>
    <cellStyle name="표준 5 3 2 6 4 3 3" xfId="37286"/>
    <cellStyle name="표준 5 3 2 6 4 3 4" xfId="45479"/>
    <cellStyle name="표준 5 3 2 6 4 4" xfId="12481"/>
    <cellStyle name="표준 5 3 2 6 4 5" xfId="16721"/>
    <cellStyle name="표준 5 3 2 6 4 6" xfId="20883"/>
    <cellStyle name="표준 5 3 2 6 4 7" xfId="24979"/>
    <cellStyle name="표준 5 3 2 6 4 8" xfId="33190"/>
    <cellStyle name="표준 5 3 2 6 4 9" xfId="41383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6"/>
    <cellStyle name="표준 5 3 2 6 5 2 2 4" xfId="48039"/>
    <cellStyle name="표준 5 3 2 6 5 2 3" xfId="19281"/>
    <cellStyle name="표준 5 3 2 6 5 2 4" xfId="23443"/>
    <cellStyle name="표준 5 3 2 6 5 2 5" xfId="27539"/>
    <cellStyle name="표준 5 3 2 6 5 2 6" xfId="35750"/>
    <cellStyle name="표준 5 3 2 6 5 2 7" xfId="43943"/>
    <cellStyle name="표준 5 3 2 6 5 3" xfId="8881"/>
    <cellStyle name="표준 5 3 2 6 5 3 2" xfId="29587"/>
    <cellStyle name="표준 5 3 2 6 5 3 3" xfId="37798"/>
    <cellStyle name="표준 5 3 2 6 5 3 4" xfId="45991"/>
    <cellStyle name="표준 5 3 2 6 5 4" xfId="12993"/>
    <cellStyle name="표준 5 3 2 6 5 5" xfId="17233"/>
    <cellStyle name="표준 5 3 2 6 5 6" xfId="21395"/>
    <cellStyle name="표준 5 3 2 6 5 7" xfId="25491"/>
    <cellStyle name="표준 5 3 2 6 5 8" xfId="33702"/>
    <cellStyle name="표준 5 3 2 6 5 9" xfId="41895"/>
    <cellStyle name="표준 5 3 2 6 6" xfId="9393"/>
    <cellStyle name="표준 5 3 2 6 6 2" xfId="13505"/>
    <cellStyle name="표준 5 3 2 6 6 2 2" xfId="30099"/>
    <cellStyle name="표준 5 3 2 6 6 2 3" xfId="38310"/>
    <cellStyle name="표준 5 3 2 6 6 2 4" xfId="46503"/>
    <cellStyle name="표준 5 3 2 6 6 3" xfId="17745"/>
    <cellStyle name="표준 5 3 2 6 6 4" xfId="21907"/>
    <cellStyle name="표준 5 3 2 6 6 5" xfId="26003"/>
    <cellStyle name="표준 5 3 2 6 6 6" xfId="34214"/>
    <cellStyle name="표준 5 3 2 6 6 7" xfId="42407"/>
    <cellStyle name="표준 5 3 2 6 7" xfId="7345"/>
    <cellStyle name="표준 5 3 2 6 7 2" xfId="28051"/>
    <cellStyle name="표준 5 3 2 6 7 3" xfId="36262"/>
    <cellStyle name="표준 5 3 2 6 7 4" xfId="44455"/>
    <cellStyle name="표준 5 3 2 6 8" xfId="11457"/>
    <cellStyle name="표준 5 3 2 6 9" xfId="15697"/>
    <cellStyle name="표준 5 3 2 7" xfId="618"/>
    <cellStyle name="표준 5 3 2 7 10" xfId="24083"/>
    <cellStyle name="표준 5 3 2 7 11" xfId="32294"/>
    <cellStyle name="표준 5 3 2 7 12" xfId="40487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50"/>
    <cellStyle name="표준 5 3 2 7 2 2 2 4" xfId="47143"/>
    <cellStyle name="표준 5 3 2 7 2 2 3" xfId="18385"/>
    <cellStyle name="표준 5 3 2 7 2 2 4" xfId="22547"/>
    <cellStyle name="표준 5 3 2 7 2 2 5" xfId="26643"/>
    <cellStyle name="표준 5 3 2 7 2 2 6" xfId="34854"/>
    <cellStyle name="표준 5 3 2 7 2 2 7" xfId="43047"/>
    <cellStyle name="표준 5 3 2 7 2 3" xfId="7985"/>
    <cellStyle name="표준 5 3 2 7 2 3 2" xfId="28691"/>
    <cellStyle name="표준 5 3 2 7 2 3 3" xfId="36902"/>
    <cellStyle name="표준 5 3 2 7 2 3 4" xfId="45095"/>
    <cellStyle name="표준 5 3 2 7 2 4" xfId="12097"/>
    <cellStyle name="표준 5 3 2 7 2 5" xfId="16337"/>
    <cellStyle name="표준 5 3 2 7 2 6" xfId="20499"/>
    <cellStyle name="표준 5 3 2 7 2 7" xfId="24595"/>
    <cellStyle name="표준 5 3 2 7 2 8" xfId="32806"/>
    <cellStyle name="표준 5 3 2 7 2 9" xfId="40999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2"/>
    <cellStyle name="표준 5 3 2 7 3 2 2 4" xfId="47655"/>
    <cellStyle name="표준 5 3 2 7 3 2 3" xfId="18897"/>
    <cellStyle name="표준 5 3 2 7 3 2 4" xfId="23059"/>
    <cellStyle name="표준 5 3 2 7 3 2 5" xfId="27155"/>
    <cellStyle name="표준 5 3 2 7 3 2 6" xfId="35366"/>
    <cellStyle name="표준 5 3 2 7 3 2 7" xfId="43559"/>
    <cellStyle name="표준 5 3 2 7 3 3" xfId="8497"/>
    <cellStyle name="표준 5 3 2 7 3 3 2" xfId="29203"/>
    <cellStyle name="표준 5 3 2 7 3 3 3" xfId="37414"/>
    <cellStyle name="표준 5 3 2 7 3 3 4" xfId="45607"/>
    <cellStyle name="표준 5 3 2 7 3 4" xfId="12609"/>
    <cellStyle name="표준 5 3 2 7 3 5" xfId="16849"/>
    <cellStyle name="표준 5 3 2 7 3 6" xfId="21011"/>
    <cellStyle name="표준 5 3 2 7 3 7" xfId="25107"/>
    <cellStyle name="표준 5 3 2 7 3 8" xfId="33318"/>
    <cellStyle name="표준 5 3 2 7 3 9" xfId="41511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4"/>
    <cellStyle name="표준 5 3 2 7 4 2 2 4" xfId="48167"/>
    <cellStyle name="표준 5 3 2 7 4 2 3" xfId="19409"/>
    <cellStyle name="표준 5 3 2 7 4 2 4" xfId="23571"/>
    <cellStyle name="표준 5 3 2 7 4 2 5" xfId="27667"/>
    <cellStyle name="표준 5 3 2 7 4 2 6" xfId="35878"/>
    <cellStyle name="표준 5 3 2 7 4 2 7" xfId="44071"/>
    <cellStyle name="표준 5 3 2 7 4 3" xfId="9009"/>
    <cellStyle name="표준 5 3 2 7 4 3 2" xfId="29715"/>
    <cellStyle name="표준 5 3 2 7 4 3 3" xfId="37926"/>
    <cellStyle name="표준 5 3 2 7 4 3 4" xfId="46119"/>
    <cellStyle name="표준 5 3 2 7 4 4" xfId="13121"/>
    <cellStyle name="표준 5 3 2 7 4 5" xfId="17361"/>
    <cellStyle name="표준 5 3 2 7 4 6" xfId="21523"/>
    <cellStyle name="표준 5 3 2 7 4 7" xfId="25619"/>
    <cellStyle name="표준 5 3 2 7 4 8" xfId="33830"/>
    <cellStyle name="표준 5 3 2 7 4 9" xfId="42023"/>
    <cellStyle name="표준 5 3 2 7 5" xfId="9521"/>
    <cellStyle name="표준 5 3 2 7 5 2" xfId="13633"/>
    <cellStyle name="표준 5 3 2 7 5 2 2" xfId="30227"/>
    <cellStyle name="표준 5 3 2 7 5 2 3" xfId="38438"/>
    <cellStyle name="표준 5 3 2 7 5 2 4" xfId="46631"/>
    <cellStyle name="표준 5 3 2 7 5 3" xfId="17873"/>
    <cellStyle name="표준 5 3 2 7 5 4" xfId="22035"/>
    <cellStyle name="표준 5 3 2 7 5 5" xfId="26131"/>
    <cellStyle name="표준 5 3 2 7 5 6" xfId="34342"/>
    <cellStyle name="표준 5 3 2 7 5 7" xfId="42535"/>
    <cellStyle name="표준 5 3 2 7 6" xfId="7473"/>
    <cellStyle name="표준 5 3 2 7 6 2" xfId="28179"/>
    <cellStyle name="표준 5 3 2 7 6 3" xfId="36390"/>
    <cellStyle name="표준 5 3 2 7 6 4" xfId="44583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4"/>
    <cellStyle name="표준 5 3 2 8 2 2 4" xfId="46887"/>
    <cellStyle name="표준 5 3 2 8 2 3" xfId="18129"/>
    <cellStyle name="표준 5 3 2 8 2 4" xfId="22291"/>
    <cellStyle name="표준 5 3 2 8 2 5" xfId="26387"/>
    <cellStyle name="표준 5 3 2 8 2 6" xfId="34598"/>
    <cellStyle name="표준 5 3 2 8 2 7" xfId="42791"/>
    <cellStyle name="표준 5 3 2 8 3" xfId="7729"/>
    <cellStyle name="표준 5 3 2 8 3 2" xfId="28435"/>
    <cellStyle name="표준 5 3 2 8 3 3" xfId="36646"/>
    <cellStyle name="표준 5 3 2 8 3 4" xfId="44839"/>
    <cellStyle name="표준 5 3 2 8 4" xfId="11841"/>
    <cellStyle name="표준 5 3 2 8 5" xfId="16081"/>
    <cellStyle name="표준 5 3 2 8 6" xfId="20243"/>
    <cellStyle name="표준 5 3 2 8 7" xfId="24339"/>
    <cellStyle name="표준 5 3 2 8 8" xfId="32550"/>
    <cellStyle name="표준 5 3 2 8 9" xfId="40743"/>
    <cellStyle name="표준 5 3 2 9" xfId="1386"/>
    <cellStyle name="표준 5 3 2 9 2" xfId="10289"/>
    <cellStyle name="표준 5 3 2 9 2 2" xfId="14401"/>
    <cellStyle name="표준 5 3 2 9 2 2 2" xfId="30995"/>
    <cellStyle name="표준 5 3 2 9 2 2 3" xfId="39206"/>
    <cellStyle name="표준 5 3 2 9 2 2 4" xfId="47399"/>
    <cellStyle name="표준 5 3 2 9 2 3" xfId="18641"/>
    <cellStyle name="표준 5 3 2 9 2 4" xfId="22803"/>
    <cellStyle name="표준 5 3 2 9 2 5" xfId="26899"/>
    <cellStyle name="표준 5 3 2 9 2 6" xfId="35110"/>
    <cellStyle name="표준 5 3 2 9 2 7" xfId="43303"/>
    <cellStyle name="표준 5 3 2 9 3" xfId="8241"/>
    <cellStyle name="표준 5 3 2 9 3 2" xfId="28947"/>
    <cellStyle name="표준 5 3 2 9 3 3" xfId="37158"/>
    <cellStyle name="표준 5 3 2 9 3 4" xfId="45351"/>
    <cellStyle name="표준 5 3 2 9 4" xfId="12353"/>
    <cellStyle name="표준 5 3 2 9 5" xfId="16593"/>
    <cellStyle name="표준 5 3 2 9 6" xfId="20755"/>
    <cellStyle name="표준 5 3 2 9 7" xfId="24851"/>
    <cellStyle name="표준 5 3 2 9 8" xfId="33062"/>
    <cellStyle name="표준 5 3 2 9 9" xfId="41255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6"/>
    <cellStyle name="표준 5 3 3 10 2 4" xfId="46379"/>
    <cellStyle name="표준 5 3 3 10 3" xfId="13381"/>
    <cellStyle name="표준 5 3 3 10 4" xfId="17621"/>
    <cellStyle name="표준 5 3 3 10 5" xfId="21783"/>
    <cellStyle name="표준 5 3 3 10 6" xfId="25879"/>
    <cellStyle name="표준 5 3 3 10 7" xfId="34090"/>
    <cellStyle name="표준 5 3 3 10 8" xfId="42283"/>
    <cellStyle name="표준 5 3 3 11" xfId="6956"/>
    <cellStyle name="표준 5 3 3 11 2" xfId="27927"/>
    <cellStyle name="표준 5 3 3 11 3" xfId="36138"/>
    <cellStyle name="표준 5 3 3 11 4" xfId="44331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4"/>
    <cellStyle name="표준 5 3 3 2 10 4" xfId="44347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8"/>
    <cellStyle name="표준 5 3 3 2 18" xfId="40251"/>
    <cellStyle name="표준 5 3 3 2 19" xfId="4964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90"/>
    <cellStyle name="표준 5 3 3 2 2 17" xfId="40283"/>
    <cellStyle name="표준 5 3 3 2 2 18" xfId="49708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4"/>
    <cellStyle name="표준 5 3 3 2 2 2 14" xfId="40347"/>
    <cellStyle name="표준 5 3 3 2 2 2 2" xfId="606"/>
    <cellStyle name="표준 5 3 3 2 2 2 2 10" xfId="19975"/>
    <cellStyle name="표준 5 3 3 2 2 2 2 11" xfId="24071"/>
    <cellStyle name="표준 5 3 3 2 2 2 2 12" xfId="32282"/>
    <cellStyle name="표준 5 3 3 2 2 2 2 13" xfId="40475"/>
    <cellStyle name="표준 5 3 3 2 2 2 2 2" xfId="862"/>
    <cellStyle name="표준 5 3 3 2 2 2 2 2 10" xfId="24327"/>
    <cellStyle name="표준 5 3 3 2 2 2 2 2 11" xfId="32538"/>
    <cellStyle name="표준 5 3 3 2 2 2 2 2 12" xfId="40731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4"/>
    <cellStyle name="표준 5 3 3 2 2 2 2 2 2 2 2 4" xfId="47387"/>
    <cellStyle name="표준 5 3 3 2 2 2 2 2 2 2 3" xfId="18629"/>
    <cellStyle name="표준 5 3 3 2 2 2 2 2 2 2 4" xfId="22791"/>
    <cellStyle name="표준 5 3 3 2 2 2 2 2 2 2 5" xfId="26887"/>
    <cellStyle name="표준 5 3 3 2 2 2 2 2 2 2 6" xfId="35098"/>
    <cellStyle name="표준 5 3 3 2 2 2 2 2 2 2 7" xfId="43291"/>
    <cellStyle name="표준 5 3 3 2 2 2 2 2 2 3" xfId="8229"/>
    <cellStyle name="표준 5 3 3 2 2 2 2 2 2 3 2" xfId="28935"/>
    <cellStyle name="표준 5 3 3 2 2 2 2 2 2 3 3" xfId="37146"/>
    <cellStyle name="표준 5 3 3 2 2 2 2 2 2 3 4" xfId="45339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50"/>
    <cellStyle name="표준 5 3 3 2 2 2 2 2 2 9" xfId="41243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6"/>
    <cellStyle name="표준 5 3 3 2 2 2 2 2 3 2 2 4" xfId="47899"/>
    <cellStyle name="표준 5 3 3 2 2 2 2 2 3 2 3" xfId="19141"/>
    <cellStyle name="표준 5 3 3 2 2 2 2 2 3 2 4" xfId="23303"/>
    <cellStyle name="표준 5 3 3 2 2 2 2 2 3 2 5" xfId="27399"/>
    <cellStyle name="표준 5 3 3 2 2 2 2 2 3 2 6" xfId="35610"/>
    <cellStyle name="표준 5 3 3 2 2 2 2 2 3 2 7" xfId="43803"/>
    <cellStyle name="표준 5 3 3 2 2 2 2 2 3 3" xfId="8741"/>
    <cellStyle name="표준 5 3 3 2 2 2 2 2 3 3 2" xfId="29447"/>
    <cellStyle name="표준 5 3 3 2 2 2 2 2 3 3 3" xfId="37658"/>
    <cellStyle name="표준 5 3 3 2 2 2 2 2 3 3 4" xfId="45851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2"/>
    <cellStyle name="표준 5 3 3 2 2 2 2 2 3 9" xfId="41755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8"/>
    <cellStyle name="표준 5 3 3 2 2 2 2 2 4 2 2 4" xfId="48411"/>
    <cellStyle name="표준 5 3 3 2 2 2 2 2 4 2 3" xfId="19653"/>
    <cellStyle name="표준 5 3 3 2 2 2 2 2 4 2 4" xfId="23815"/>
    <cellStyle name="표준 5 3 3 2 2 2 2 2 4 2 5" xfId="27911"/>
    <cellStyle name="표준 5 3 3 2 2 2 2 2 4 2 6" xfId="36122"/>
    <cellStyle name="표준 5 3 3 2 2 2 2 2 4 2 7" xfId="44315"/>
    <cellStyle name="표준 5 3 3 2 2 2 2 2 4 3" xfId="9253"/>
    <cellStyle name="표준 5 3 3 2 2 2 2 2 4 3 2" xfId="29959"/>
    <cellStyle name="표준 5 3 3 2 2 2 2 2 4 3 3" xfId="38170"/>
    <cellStyle name="표준 5 3 3 2 2 2 2 2 4 3 4" xfId="46363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4"/>
    <cellStyle name="표준 5 3 3 2 2 2 2 2 4 9" xfId="42267"/>
    <cellStyle name="표준 5 3 3 2 2 2 2 2 5" xfId="9765"/>
    <cellStyle name="표준 5 3 3 2 2 2 2 2 5 2" xfId="13877"/>
    <cellStyle name="표준 5 3 3 2 2 2 2 2 5 2 2" xfId="30471"/>
    <cellStyle name="표준 5 3 3 2 2 2 2 2 5 2 3" xfId="38682"/>
    <cellStyle name="표준 5 3 3 2 2 2 2 2 5 2 4" xfId="46875"/>
    <cellStyle name="표준 5 3 3 2 2 2 2 2 5 3" xfId="18117"/>
    <cellStyle name="표준 5 3 3 2 2 2 2 2 5 4" xfId="22279"/>
    <cellStyle name="표준 5 3 3 2 2 2 2 2 5 5" xfId="26375"/>
    <cellStyle name="표준 5 3 3 2 2 2 2 2 5 6" xfId="34586"/>
    <cellStyle name="표준 5 3 3 2 2 2 2 2 5 7" xfId="42779"/>
    <cellStyle name="표준 5 3 3 2 2 2 2 2 6" xfId="7717"/>
    <cellStyle name="표준 5 3 3 2 2 2 2 2 6 2" xfId="28423"/>
    <cellStyle name="표준 5 3 3 2 2 2 2 2 6 3" xfId="36634"/>
    <cellStyle name="표준 5 3 3 2 2 2 2 2 6 4" xfId="44827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8"/>
    <cellStyle name="표준 5 3 3 2 2 2 2 3 2 2 4" xfId="47131"/>
    <cellStyle name="표준 5 3 3 2 2 2 2 3 2 3" xfId="18373"/>
    <cellStyle name="표준 5 3 3 2 2 2 2 3 2 4" xfId="22535"/>
    <cellStyle name="표준 5 3 3 2 2 2 2 3 2 5" xfId="26631"/>
    <cellStyle name="표준 5 3 3 2 2 2 2 3 2 6" xfId="34842"/>
    <cellStyle name="표준 5 3 3 2 2 2 2 3 2 7" xfId="43035"/>
    <cellStyle name="표준 5 3 3 2 2 2 2 3 3" xfId="7973"/>
    <cellStyle name="표준 5 3 3 2 2 2 2 3 3 2" xfId="28679"/>
    <cellStyle name="표준 5 3 3 2 2 2 2 3 3 3" xfId="36890"/>
    <cellStyle name="표준 5 3 3 2 2 2 2 3 3 4" xfId="45083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4"/>
    <cellStyle name="표준 5 3 3 2 2 2 2 3 9" xfId="40987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50"/>
    <cellStyle name="표준 5 3 3 2 2 2 2 4 2 2 4" xfId="47643"/>
    <cellStyle name="표준 5 3 3 2 2 2 2 4 2 3" xfId="18885"/>
    <cellStyle name="표준 5 3 3 2 2 2 2 4 2 4" xfId="23047"/>
    <cellStyle name="표준 5 3 3 2 2 2 2 4 2 5" xfId="27143"/>
    <cellStyle name="표준 5 3 3 2 2 2 2 4 2 6" xfId="35354"/>
    <cellStyle name="표준 5 3 3 2 2 2 2 4 2 7" xfId="43547"/>
    <cellStyle name="표준 5 3 3 2 2 2 2 4 3" xfId="8485"/>
    <cellStyle name="표준 5 3 3 2 2 2 2 4 3 2" xfId="29191"/>
    <cellStyle name="표준 5 3 3 2 2 2 2 4 3 3" xfId="37402"/>
    <cellStyle name="표준 5 3 3 2 2 2 2 4 3 4" xfId="45595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6"/>
    <cellStyle name="표준 5 3 3 2 2 2 2 4 9" xfId="41499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2"/>
    <cellStyle name="표준 5 3 3 2 2 2 2 5 2 2 4" xfId="48155"/>
    <cellStyle name="표준 5 3 3 2 2 2 2 5 2 3" xfId="19397"/>
    <cellStyle name="표준 5 3 3 2 2 2 2 5 2 4" xfId="23559"/>
    <cellStyle name="표준 5 3 3 2 2 2 2 5 2 5" xfId="27655"/>
    <cellStyle name="표준 5 3 3 2 2 2 2 5 2 6" xfId="35866"/>
    <cellStyle name="표준 5 3 3 2 2 2 2 5 2 7" xfId="44059"/>
    <cellStyle name="표준 5 3 3 2 2 2 2 5 3" xfId="8997"/>
    <cellStyle name="표준 5 3 3 2 2 2 2 5 3 2" xfId="29703"/>
    <cellStyle name="표준 5 3 3 2 2 2 2 5 3 3" xfId="37914"/>
    <cellStyle name="표준 5 3 3 2 2 2 2 5 3 4" xfId="46107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8"/>
    <cellStyle name="표준 5 3 3 2 2 2 2 5 9" xfId="42011"/>
    <cellStyle name="표준 5 3 3 2 2 2 2 6" xfId="9509"/>
    <cellStyle name="표준 5 3 3 2 2 2 2 6 2" xfId="13621"/>
    <cellStyle name="표준 5 3 3 2 2 2 2 6 2 2" xfId="30215"/>
    <cellStyle name="표준 5 3 3 2 2 2 2 6 2 3" xfId="38426"/>
    <cellStyle name="표준 5 3 3 2 2 2 2 6 2 4" xfId="46619"/>
    <cellStyle name="표준 5 3 3 2 2 2 2 6 3" xfId="17861"/>
    <cellStyle name="표준 5 3 3 2 2 2 2 6 4" xfId="22023"/>
    <cellStyle name="표준 5 3 3 2 2 2 2 6 5" xfId="26119"/>
    <cellStyle name="표준 5 3 3 2 2 2 2 6 6" xfId="34330"/>
    <cellStyle name="표준 5 3 3 2 2 2 2 6 7" xfId="42523"/>
    <cellStyle name="표준 5 3 3 2 2 2 2 7" xfId="7461"/>
    <cellStyle name="표준 5 3 3 2 2 2 2 7 2" xfId="28167"/>
    <cellStyle name="표준 5 3 3 2 2 2 2 7 3" xfId="36378"/>
    <cellStyle name="표준 5 3 3 2 2 2 2 7 4" xfId="44571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10"/>
    <cellStyle name="표준 5 3 3 2 2 2 3 12" xfId="40603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6"/>
    <cellStyle name="표준 5 3 3 2 2 2 3 2 2 2 4" xfId="47259"/>
    <cellStyle name="표준 5 3 3 2 2 2 3 2 2 3" xfId="18501"/>
    <cellStyle name="표준 5 3 3 2 2 2 3 2 2 4" xfId="22663"/>
    <cellStyle name="표준 5 3 3 2 2 2 3 2 2 5" xfId="26759"/>
    <cellStyle name="표준 5 3 3 2 2 2 3 2 2 6" xfId="34970"/>
    <cellStyle name="표준 5 3 3 2 2 2 3 2 2 7" xfId="43163"/>
    <cellStyle name="표준 5 3 3 2 2 2 3 2 3" xfId="8101"/>
    <cellStyle name="표준 5 3 3 2 2 2 3 2 3 2" xfId="28807"/>
    <cellStyle name="표준 5 3 3 2 2 2 3 2 3 3" xfId="37018"/>
    <cellStyle name="표준 5 3 3 2 2 2 3 2 3 4" xfId="45211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2"/>
    <cellStyle name="표준 5 3 3 2 2 2 3 2 9" xfId="41115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8"/>
    <cellStyle name="표준 5 3 3 2 2 2 3 3 2 2 4" xfId="47771"/>
    <cellStyle name="표준 5 3 3 2 2 2 3 3 2 3" xfId="19013"/>
    <cellStyle name="표준 5 3 3 2 2 2 3 3 2 4" xfId="23175"/>
    <cellStyle name="표준 5 3 3 2 2 2 3 3 2 5" xfId="27271"/>
    <cellStyle name="표준 5 3 3 2 2 2 3 3 2 6" xfId="35482"/>
    <cellStyle name="표준 5 3 3 2 2 2 3 3 2 7" xfId="43675"/>
    <cellStyle name="표준 5 3 3 2 2 2 3 3 3" xfId="8613"/>
    <cellStyle name="표준 5 3 3 2 2 2 3 3 3 2" xfId="29319"/>
    <cellStyle name="표준 5 3 3 2 2 2 3 3 3 3" xfId="37530"/>
    <cellStyle name="표준 5 3 3 2 2 2 3 3 3 4" xfId="45723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4"/>
    <cellStyle name="표준 5 3 3 2 2 2 3 3 9" xfId="41627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90"/>
    <cellStyle name="표준 5 3 3 2 2 2 3 4 2 2 4" xfId="48283"/>
    <cellStyle name="표준 5 3 3 2 2 2 3 4 2 3" xfId="19525"/>
    <cellStyle name="표준 5 3 3 2 2 2 3 4 2 4" xfId="23687"/>
    <cellStyle name="표준 5 3 3 2 2 2 3 4 2 5" xfId="27783"/>
    <cellStyle name="표준 5 3 3 2 2 2 3 4 2 6" xfId="35994"/>
    <cellStyle name="표준 5 3 3 2 2 2 3 4 2 7" xfId="44187"/>
    <cellStyle name="표준 5 3 3 2 2 2 3 4 3" xfId="9125"/>
    <cellStyle name="표준 5 3 3 2 2 2 3 4 3 2" xfId="29831"/>
    <cellStyle name="표준 5 3 3 2 2 2 3 4 3 3" xfId="38042"/>
    <cellStyle name="표준 5 3 3 2 2 2 3 4 3 4" xfId="46235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6"/>
    <cellStyle name="표준 5 3 3 2 2 2 3 4 9" xfId="42139"/>
    <cellStyle name="표준 5 3 3 2 2 2 3 5" xfId="9637"/>
    <cellStyle name="표준 5 3 3 2 2 2 3 5 2" xfId="13749"/>
    <cellStyle name="표준 5 3 3 2 2 2 3 5 2 2" xfId="30343"/>
    <cellStyle name="표준 5 3 3 2 2 2 3 5 2 3" xfId="38554"/>
    <cellStyle name="표준 5 3 3 2 2 2 3 5 2 4" xfId="46747"/>
    <cellStyle name="표준 5 3 3 2 2 2 3 5 3" xfId="17989"/>
    <cellStyle name="표준 5 3 3 2 2 2 3 5 4" xfId="22151"/>
    <cellStyle name="표준 5 3 3 2 2 2 3 5 5" xfId="26247"/>
    <cellStyle name="표준 5 3 3 2 2 2 3 5 6" xfId="34458"/>
    <cellStyle name="표준 5 3 3 2 2 2 3 5 7" xfId="42651"/>
    <cellStyle name="표준 5 3 3 2 2 2 3 6" xfId="7589"/>
    <cellStyle name="표준 5 3 3 2 2 2 3 6 2" xfId="28295"/>
    <cellStyle name="표준 5 3 3 2 2 2 3 6 3" xfId="36506"/>
    <cellStyle name="표준 5 3 3 2 2 2 3 6 4" xfId="44699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10"/>
    <cellStyle name="표준 5 3 3 2 2 2 4 2 2 4" xfId="47003"/>
    <cellStyle name="표준 5 3 3 2 2 2 4 2 3" xfId="18245"/>
    <cellStyle name="표준 5 3 3 2 2 2 4 2 4" xfId="22407"/>
    <cellStyle name="표준 5 3 3 2 2 2 4 2 5" xfId="26503"/>
    <cellStyle name="표준 5 3 3 2 2 2 4 2 6" xfId="34714"/>
    <cellStyle name="표준 5 3 3 2 2 2 4 2 7" xfId="42907"/>
    <cellStyle name="표준 5 3 3 2 2 2 4 3" xfId="7845"/>
    <cellStyle name="표준 5 3 3 2 2 2 4 3 2" xfId="28551"/>
    <cellStyle name="표준 5 3 3 2 2 2 4 3 3" xfId="36762"/>
    <cellStyle name="표준 5 3 3 2 2 2 4 3 4" xfId="44955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6"/>
    <cellStyle name="표준 5 3 3 2 2 2 4 9" xfId="40859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2"/>
    <cellStyle name="표준 5 3 3 2 2 2 5 2 2 4" xfId="47515"/>
    <cellStyle name="표준 5 3 3 2 2 2 5 2 3" xfId="18757"/>
    <cellStyle name="표준 5 3 3 2 2 2 5 2 4" xfId="22919"/>
    <cellStyle name="표준 5 3 3 2 2 2 5 2 5" xfId="27015"/>
    <cellStyle name="표준 5 3 3 2 2 2 5 2 6" xfId="35226"/>
    <cellStyle name="표준 5 3 3 2 2 2 5 2 7" xfId="43419"/>
    <cellStyle name="표준 5 3 3 2 2 2 5 3" xfId="8357"/>
    <cellStyle name="표준 5 3 3 2 2 2 5 3 2" xfId="29063"/>
    <cellStyle name="표준 5 3 3 2 2 2 5 3 3" xfId="37274"/>
    <cellStyle name="표준 5 3 3 2 2 2 5 3 4" xfId="45467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8"/>
    <cellStyle name="표준 5 3 3 2 2 2 5 9" xfId="41371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4"/>
    <cellStyle name="표준 5 3 3 2 2 2 6 2 2 4" xfId="48027"/>
    <cellStyle name="표준 5 3 3 2 2 2 6 2 3" xfId="19269"/>
    <cellStyle name="표준 5 3 3 2 2 2 6 2 4" xfId="23431"/>
    <cellStyle name="표준 5 3 3 2 2 2 6 2 5" xfId="27527"/>
    <cellStyle name="표준 5 3 3 2 2 2 6 2 6" xfId="35738"/>
    <cellStyle name="표준 5 3 3 2 2 2 6 2 7" xfId="43931"/>
    <cellStyle name="표준 5 3 3 2 2 2 6 3" xfId="8869"/>
    <cellStyle name="표준 5 3 3 2 2 2 6 3 2" xfId="29575"/>
    <cellStyle name="표준 5 3 3 2 2 2 6 3 3" xfId="37786"/>
    <cellStyle name="표준 5 3 3 2 2 2 6 3 4" xfId="45979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90"/>
    <cellStyle name="표준 5 3 3 2 2 2 6 9" xfId="41883"/>
    <cellStyle name="표준 5 3 3 2 2 2 7" xfId="9381"/>
    <cellStyle name="표준 5 3 3 2 2 2 7 2" xfId="13493"/>
    <cellStyle name="표준 5 3 3 2 2 2 7 2 2" xfId="30087"/>
    <cellStyle name="표준 5 3 3 2 2 2 7 2 3" xfId="38298"/>
    <cellStyle name="표준 5 3 3 2 2 2 7 2 4" xfId="46491"/>
    <cellStyle name="표준 5 3 3 2 2 2 7 3" xfId="17733"/>
    <cellStyle name="표준 5 3 3 2 2 2 7 4" xfId="21895"/>
    <cellStyle name="표준 5 3 3 2 2 2 7 5" xfId="25991"/>
    <cellStyle name="표준 5 3 3 2 2 2 7 6" xfId="34202"/>
    <cellStyle name="표준 5 3 3 2 2 2 7 7" xfId="42395"/>
    <cellStyle name="표준 5 3 3 2 2 2 8" xfId="7333"/>
    <cellStyle name="표준 5 3 3 2 2 2 8 2" xfId="28039"/>
    <cellStyle name="표준 5 3 3 2 2 2 8 3" xfId="36250"/>
    <cellStyle name="표준 5 3 3 2 2 2 8 4" xfId="44443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8"/>
    <cellStyle name="표준 5 3 3 2 2 3 13" xfId="40411"/>
    <cellStyle name="표준 5 3 3 2 2 3 2" xfId="798"/>
    <cellStyle name="표준 5 3 3 2 2 3 2 10" xfId="24263"/>
    <cellStyle name="표준 5 3 3 2 2 3 2 11" xfId="32474"/>
    <cellStyle name="표준 5 3 3 2 2 3 2 12" xfId="40667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30"/>
    <cellStyle name="표준 5 3 3 2 2 3 2 2 2 2 4" xfId="47323"/>
    <cellStyle name="표준 5 3 3 2 2 3 2 2 2 3" xfId="18565"/>
    <cellStyle name="표준 5 3 3 2 2 3 2 2 2 4" xfId="22727"/>
    <cellStyle name="표준 5 3 3 2 2 3 2 2 2 5" xfId="26823"/>
    <cellStyle name="표준 5 3 3 2 2 3 2 2 2 6" xfId="35034"/>
    <cellStyle name="표준 5 3 3 2 2 3 2 2 2 7" xfId="43227"/>
    <cellStyle name="표준 5 3 3 2 2 3 2 2 3" xfId="8165"/>
    <cellStyle name="표준 5 3 3 2 2 3 2 2 3 2" xfId="28871"/>
    <cellStyle name="표준 5 3 3 2 2 3 2 2 3 3" xfId="37082"/>
    <cellStyle name="표준 5 3 3 2 2 3 2 2 3 4" xfId="45275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6"/>
    <cellStyle name="표준 5 3 3 2 2 3 2 2 9" xfId="41179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2"/>
    <cellStyle name="표준 5 3 3 2 2 3 2 3 2 2 4" xfId="47835"/>
    <cellStyle name="표준 5 3 3 2 2 3 2 3 2 3" xfId="19077"/>
    <cellStyle name="표준 5 3 3 2 2 3 2 3 2 4" xfId="23239"/>
    <cellStyle name="표준 5 3 3 2 2 3 2 3 2 5" xfId="27335"/>
    <cellStyle name="표준 5 3 3 2 2 3 2 3 2 6" xfId="35546"/>
    <cellStyle name="표준 5 3 3 2 2 3 2 3 2 7" xfId="43739"/>
    <cellStyle name="표준 5 3 3 2 2 3 2 3 3" xfId="8677"/>
    <cellStyle name="표준 5 3 3 2 2 3 2 3 3 2" xfId="29383"/>
    <cellStyle name="표준 5 3 3 2 2 3 2 3 3 3" xfId="37594"/>
    <cellStyle name="표준 5 3 3 2 2 3 2 3 3 4" xfId="45787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8"/>
    <cellStyle name="표준 5 3 3 2 2 3 2 3 9" xfId="41691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4"/>
    <cellStyle name="표준 5 3 3 2 2 3 2 4 2 2 4" xfId="48347"/>
    <cellStyle name="표준 5 3 3 2 2 3 2 4 2 3" xfId="19589"/>
    <cellStyle name="표준 5 3 3 2 2 3 2 4 2 4" xfId="23751"/>
    <cellStyle name="표준 5 3 3 2 2 3 2 4 2 5" xfId="27847"/>
    <cellStyle name="표준 5 3 3 2 2 3 2 4 2 6" xfId="36058"/>
    <cellStyle name="표준 5 3 3 2 2 3 2 4 2 7" xfId="44251"/>
    <cellStyle name="표준 5 3 3 2 2 3 2 4 3" xfId="9189"/>
    <cellStyle name="표준 5 3 3 2 2 3 2 4 3 2" xfId="29895"/>
    <cellStyle name="표준 5 3 3 2 2 3 2 4 3 3" xfId="38106"/>
    <cellStyle name="표준 5 3 3 2 2 3 2 4 3 4" xfId="46299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10"/>
    <cellStyle name="표준 5 3 3 2 2 3 2 4 9" xfId="42203"/>
    <cellStyle name="표준 5 3 3 2 2 3 2 5" xfId="9701"/>
    <cellStyle name="표준 5 3 3 2 2 3 2 5 2" xfId="13813"/>
    <cellStyle name="표준 5 3 3 2 2 3 2 5 2 2" xfId="30407"/>
    <cellStyle name="표준 5 3 3 2 2 3 2 5 2 3" xfId="38618"/>
    <cellStyle name="표준 5 3 3 2 2 3 2 5 2 4" xfId="46811"/>
    <cellStyle name="표준 5 3 3 2 2 3 2 5 3" xfId="18053"/>
    <cellStyle name="표준 5 3 3 2 2 3 2 5 4" xfId="22215"/>
    <cellStyle name="표준 5 3 3 2 2 3 2 5 5" xfId="26311"/>
    <cellStyle name="표준 5 3 3 2 2 3 2 5 6" xfId="34522"/>
    <cellStyle name="표준 5 3 3 2 2 3 2 5 7" xfId="42715"/>
    <cellStyle name="표준 5 3 3 2 2 3 2 6" xfId="7653"/>
    <cellStyle name="표준 5 3 3 2 2 3 2 6 2" xfId="28359"/>
    <cellStyle name="표준 5 3 3 2 2 3 2 6 3" xfId="36570"/>
    <cellStyle name="표준 5 3 3 2 2 3 2 6 4" xfId="44763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4"/>
    <cellStyle name="표준 5 3 3 2 2 3 3 2 2 4" xfId="47067"/>
    <cellStyle name="표준 5 3 3 2 2 3 3 2 3" xfId="18309"/>
    <cellStyle name="표준 5 3 3 2 2 3 3 2 4" xfId="22471"/>
    <cellStyle name="표준 5 3 3 2 2 3 3 2 5" xfId="26567"/>
    <cellStyle name="표준 5 3 3 2 2 3 3 2 6" xfId="34778"/>
    <cellStyle name="표준 5 3 3 2 2 3 3 2 7" xfId="42971"/>
    <cellStyle name="표준 5 3 3 2 2 3 3 3" xfId="7909"/>
    <cellStyle name="표준 5 3 3 2 2 3 3 3 2" xfId="28615"/>
    <cellStyle name="표준 5 3 3 2 2 3 3 3 3" xfId="36826"/>
    <cellStyle name="표준 5 3 3 2 2 3 3 3 4" xfId="45019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30"/>
    <cellStyle name="표준 5 3 3 2 2 3 3 9" xfId="40923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6"/>
    <cellStyle name="표준 5 3 3 2 2 3 4 2 2 4" xfId="47579"/>
    <cellStyle name="표준 5 3 3 2 2 3 4 2 3" xfId="18821"/>
    <cellStyle name="표준 5 3 3 2 2 3 4 2 4" xfId="22983"/>
    <cellStyle name="표준 5 3 3 2 2 3 4 2 5" xfId="27079"/>
    <cellStyle name="표준 5 3 3 2 2 3 4 2 6" xfId="35290"/>
    <cellStyle name="표준 5 3 3 2 2 3 4 2 7" xfId="43483"/>
    <cellStyle name="표준 5 3 3 2 2 3 4 3" xfId="8421"/>
    <cellStyle name="표준 5 3 3 2 2 3 4 3 2" xfId="29127"/>
    <cellStyle name="표준 5 3 3 2 2 3 4 3 3" xfId="37338"/>
    <cellStyle name="표준 5 3 3 2 2 3 4 3 4" xfId="45531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2"/>
    <cellStyle name="표준 5 3 3 2 2 3 4 9" xfId="41435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8"/>
    <cellStyle name="표준 5 3 3 2 2 3 5 2 2 4" xfId="48091"/>
    <cellStyle name="표준 5 3 3 2 2 3 5 2 3" xfId="19333"/>
    <cellStyle name="표준 5 3 3 2 2 3 5 2 4" xfId="23495"/>
    <cellStyle name="표준 5 3 3 2 2 3 5 2 5" xfId="27591"/>
    <cellStyle name="표준 5 3 3 2 2 3 5 2 6" xfId="35802"/>
    <cellStyle name="표준 5 3 3 2 2 3 5 2 7" xfId="43995"/>
    <cellStyle name="표준 5 3 3 2 2 3 5 3" xfId="8933"/>
    <cellStyle name="표준 5 3 3 2 2 3 5 3 2" xfId="29639"/>
    <cellStyle name="표준 5 3 3 2 2 3 5 3 3" xfId="37850"/>
    <cellStyle name="표준 5 3 3 2 2 3 5 3 4" xfId="46043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4"/>
    <cellStyle name="표준 5 3 3 2 2 3 5 9" xfId="41947"/>
    <cellStyle name="표준 5 3 3 2 2 3 6" xfId="9445"/>
    <cellStyle name="표준 5 3 3 2 2 3 6 2" xfId="13557"/>
    <cellStyle name="표준 5 3 3 2 2 3 6 2 2" xfId="30151"/>
    <cellStyle name="표준 5 3 3 2 2 3 6 2 3" xfId="38362"/>
    <cellStyle name="표준 5 3 3 2 2 3 6 2 4" xfId="46555"/>
    <cellStyle name="표준 5 3 3 2 2 3 6 3" xfId="17797"/>
    <cellStyle name="표준 5 3 3 2 2 3 6 4" xfId="21959"/>
    <cellStyle name="표준 5 3 3 2 2 3 6 5" xfId="26055"/>
    <cellStyle name="표준 5 3 3 2 2 3 6 6" xfId="34266"/>
    <cellStyle name="표준 5 3 3 2 2 3 6 7" xfId="42459"/>
    <cellStyle name="표준 5 3 3 2 2 3 7" xfId="7397"/>
    <cellStyle name="표준 5 3 3 2 2 3 7 2" xfId="28103"/>
    <cellStyle name="표준 5 3 3 2 2 3 7 3" xfId="36314"/>
    <cellStyle name="표준 5 3 3 2 2 3 7 4" xfId="44507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6"/>
    <cellStyle name="표준 5 3 3 2 2 4 12" xfId="40539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2"/>
    <cellStyle name="표준 5 3 3 2 2 4 2 2 2 4" xfId="47195"/>
    <cellStyle name="표준 5 3 3 2 2 4 2 2 3" xfId="18437"/>
    <cellStyle name="표준 5 3 3 2 2 4 2 2 4" xfId="22599"/>
    <cellStyle name="표준 5 3 3 2 2 4 2 2 5" xfId="26695"/>
    <cellStyle name="표준 5 3 3 2 2 4 2 2 6" xfId="34906"/>
    <cellStyle name="표준 5 3 3 2 2 4 2 2 7" xfId="43099"/>
    <cellStyle name="표준 5 3 3 2 2 4 2 3" xfId="8037"/>
    <cellStyle name="표준 5 3 3 2 2 4 2 3 2" xfId="28743"/>
    <cellStyle name="표준 5 3 3 2 2 4 2 3 3" xfId="36954"/>
    <cellStyle name="표준 5 3 3 2 2 4 2 3 4" xfId="45147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8"/>
    <cellStyle name="표준 5 3 3 2 2 4 2 9" xfId="41051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4"/>
    <cellStyle name="표준 5 3 3 2 2 4 3 2 2 4" xfId="47707"/>
    <cellStyle name="표준 5 3 3 2 2 4 3 2 3" xfId="18949"/>
    <cellStyle name="표준 5 3 3 2 2 4 3 2 4" xfId="23111"/>
    <cellStyle name="표준 5 3 3 2 2 4 3 2 5" xfId="27207"/>
    <cellStyle name="표준 5 3 3 2 2 4 3 2 6" xfId="35418"/>
    <cellStyle name="표준 5 3 3 2 2 4 3 2 7" xfId="43611"/>
    <cellStyle name="표준 5 3 3 2 2 4 3 3" xfId="8549"/>
    <cellStyle name="표준 5 3 3 2 2 4 3 3 2" xfId="29255"/>
    <cellStyle name="표준 5 3 3 2 2 4 3 3 3" xfId="37466"/>
    <cellStyle name="표준 5 3 3 2 2 4 3 3 4" xfId="45659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70"/>
    <cellStyle name="표준 5 3 3 2 2 4 3 9" xfId="41563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6"/>
    <cellStyle name="표준 5 3 3 2 2 4 4 2 2 4" xfId="48219"/>
    <cellStyle name="표준 5 3 3 2 2 4 4 2 3" xfId="19461"/>
    <cellStyle name="표준 5 3 3 2 2 4 4 2 4" xfId="23623"/>
    <cellStyle name="표준 5 3 3 2 2 4 4 2 5" xfId="27719"/>
    <cellStyle name="표준 5 3 3 2 2 4 4 2 6" xfId="35930"/>
    <cellStyle name="표준 5 3 3 2 2 4 4 2 7" xfId="44123"/>
    <cellStyle name="표준 5 3 3 2 2 4 4 3" xfId="9061"/>
    <cellStyle name="표준 5 3 3 2 2 4 4 3 2" xfId="29767"/>
    <cellStyle name="표준 5 3 3 2 2 4 4 3 3" xfId="37978"/>
    <cellStyle name="표준 5 3 3 2 2 4 4 3 4" xfId="46171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2"/>
    <cellStyle name="표준 5 3 3 2 2 4 4 9" xfId="42075"/>
    <cellStyle name="표준 5 3 3 2 2 4 5" xfId="9573"/>
    <cellStyle name="표준 5 3 3 2 2 4 5 2" xfId="13685"/>
    <cellStyle name="표준 5 3 3 2 2 4 5 2 2" xfId="30279"/>
    <cellStyle name="표준 5 3 3 2 2 4 5 2 3" xfId="38490"/>
    <cellStyle name="표준 5 3 3 2 2 4 5 2 4" xfId="46683"/>
    <cellStyle name="표준 5 3 3 2 2 4 5 3" xfId="17925"/>
    <cellStyle name="표준 5 3 3 2 2 4 5 4" xfId="22087"/>
    <cellStyle name="표준 5 3 3 2 2 4 5 5" xfId="26183"/>
    <cellStyle name="표준 5 3 3 2 2 4 5 6" xfId="34394"/>
    <cellStyle name="표준 5 3 3 2 2 4 5 7" xfId="42587"/>
    <cellStyle name="표준 5 3 3 2 2 4 6" xfId="7525"/>
    <cellStyle name="표준 5 3 3 2 2 4 6 2" xfId="28231"/>
    <cellStyle name="표준 5 3 3 2 2 4 6 3" xfId="36442"/>
    <cellStyle name="표준 5 3 3 2 2 4 6 4" xfId="44635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6"/>
    <cellStyle name="표준 5 3 3 2 2 5 2 2 4" xfId="46939"/>
    <cellStyle name="표준 5 3 3 2 2 5 2 3" xfId="18181"/>
    <cellStyle name="표준 5 3 3 2 2 5 2 4" xfId="22343"/>
    <cellStyle name="표준 5 3 3 2 2 5 2 5" xfId="26439"/>
    <cellStyle name="표준 5 3 3 2 2 5 2 6" xfId="34650"/>
    <cellStyle name="표준 5 3 3 2 2 5 2 7" xfId="42843"/>
    <cellStyle name="표준 5 3 3 2 2 5 3" xfId="7781"/>
    <cellStyle name="표준 5 3 3 2 2 5 3 2" xfId="28487"/>
    <cellStyle name="표준 5 3 3 2 2 5 3 3" xfId="36698"/>
    <cellStyle name="표준 5 3 3 2 2 5 3 4" xfId="44891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2"/>
    <cellStyle name="표준 5 3 3 2 2 5 9" xfId="40795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8"/>
    <cellStyle name="표준 5 3 3 2 2 6 2 2 4" xfId="47451"/>
    <cellStyle name="표준 5 3 3 2 2 6 2 3" xfId="18693"/>
    <cellStyle name="표준 5 3 3 2 2 6 2 4" xfId="22855"/>
    <cellStyle name="표준 5 3 3 2 2 6 2 5" xfId="26951"/>
    <cellStyle name="표준 5 3 3 2 2 6 2 6" xfId="35162"/>
    <cellStyle name="표준 5 3 3 2 2 6 2 7" xfId="43355"/>
    <cellStyle name="표준 5 3 3 2 2 6 3" xfId="8293"/>
    <cellStyle name="표준 5 3 3 2 2 6 3 2" xfId="28999"/>
    <cellStyle name="표준 5 3 3 2 2 6 3 3" xfId="37210"/>
    <cellStyle name="표준 5 3 3 2 2 6 3 4" xfId="45403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4"/>
    <cellStyle name="표준 5 3 3 2 2 6 9" xfId="41307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70"/>
    <cellStyle name="표준 5 3 3 2 2 7 2 2 4" xfId="47963"/>
    <cellStyle name="표준 5 3 3 2 2 7 2 3" xfId="19205"/>
    <cellStyle name="표준 5 3 3 2 2 7 2 4" xfId="23367"/>
    <cellStyle name="표준 5 3 3 2 2 7 2 5" xfId="27463"/>
    <cellStyle name="표준 5 3 3 2 2 7 2 6" xfId="35674"/>
    <cellStyle name="표준 5 3 3 2 2 7 2 7" xfId="43867"/>
    <cellStyle name="표준 5 3 3 2 2 7 3" xfId="8805"/>
    <cellStyle name="표준 5 3 3 2 2 7 3 2" xfId="29511"/>
    <cellStyle name="표준 5 3 3 2 2 7 3 3" xfId="37722"/>
    <cellStyle name="표준 5 3 3 2 2 7 3 4" xfId="45915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6"/>
    <cellStyle name="표준 5 3 3 2 2 7 9" xfId="41819"/>
    <cellStyle name="표준 5 3 3 2 2 8" xfId="7042"/>
    <cellStyle name="표준 5 3 3 2 2 8 2" xfId="9317"/>
    <cellStyle name="표준 5 3 3 2 2 8 2 2" xfId="30023"/>
    <cellStyle name="표준 5 3 3 2 2 8 2 3" xfId="38234"/>
    <cellStyle name="표준 5 3 3 2 2 8 2 4" xfId="46427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8"/>
    <cellStyle name="표준 5 3 3 2 2 8 8" xfId="42331"/>
    <cellStyle name="표준 5 3 3 2 2 9" xfId="7136"/>
    <cellStyle name="표준 5 3 3 2 2 9 2" xfId="27975"/>
    <cellStyle name="표준 5 3 3 2 2 9 3" xfId="36186"/>
    <cellStyle name="표준 5 3 3 2 2 9 4" xfId="44379"/>
    <cellStyle name="표준 5 3 3 2 3" xfId="446"/>
    <cellStyle name="표준 5 3 3 2 3 10" xfId="15653"/>
    <cellStyle name="표준 5 3 3 2 3 11" xfId="19815"/>
    <cellStyle name="표준 5 3 3 2 3 12" xfId="23911"/>
    <cellStyle name="표준 5 3 3 2 3 13" xfId="32122"/>
    <cellStyle name="표준 5 3 3 2 3 14" xfId="40315"/>
    <cellStyle name="표준 5 3 3 2 3 2" xfId="574"/>
    <cellStyle name="표준 5 3 3 2 3 2 10" xfId="19943"/>
    <cellStyle name="표준 5 3 3 2 3 2 11" xfId="24039"/>
    <cellStyle name="표준 5 3 3 2 3 2 12" xfId="32250"/>
    <cellStyle name="표준 5 3 3 2 3 2 13" xfId="40443"/>
    <cellStyle name="표준 5 3 3 2 3 2 2" xfId="830"/>
    <cellStyle name="표준 5 3 3 2 3 2 2 10" xfId="24295"/>
    <cellStyle name="표준 5 3 3 2 3 2 2 11" xfId="32506"/>
    <cellStyle name="표준 5 3 3 2 3 2 2 12" xfId="40699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2"/>
    <cellStyle name="표준 5 3 3 2 3 2 2 2 2 2 4" xfId="47355"/>
    <cellStyle name="표준 5 3 3 2 3 2 2 2 2 3" xfId="18597"/>
    <cellStyle name="표준 5 3 3 2 3 2 2 2 2 4" xfId="22759"/>
    <cellStyle name="표준 5 3 3 2 3 2 2 2 2 5" xfId="26855"/>
    <cellStyle name="표준 5 3 3 2 3 2 2 2 2 6" xfId="35066"/>
    <cellStyle name="표준 5 3 3 2 3 2 2 2 2 7" xfId="43259"/>
    <cellStyle name="표준 5 3 3 2 3 2 2 2 3" xfId="8197"/>
    <cellStyle name="표준 5 3 3 2 3 2 2 2 3 2" xfId="28903"/>
    <cellStyle name="표준 5 3 3 2 3 2 2 2 3 3" xfId="37114"/>
    <cellStyle name="표준 5 3 3 2 3 2 2 2 3 4" xfId="45307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8"/>
    <cellStyle name="표준 5 3 3 2 3 2 2 2 9" xfId="41211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4"/>
    <cellStyle name="표준 5 3 3 2 3 2 2 3 2 2 4" xfId="47867"/>
    <cellStyle name="표준 5 3 3 2 3 2 2 3 2 3" xfId="19109"/>
    <cellStyle name="표준 5 3 3 2 3 2 2 3 2 4" xfId="23271"/>
    <cellStyle name="표준 5 3 3 2 3 2 2 3 2 5" xfId="27367"/>
    <cellStyle name="표준 5 3 3 2 3 2 2 3 2 6" xfId="35578"/>
    <cellStyle name="표준 5 3 3 2 3 2 2 3 2 7" xfId="43771"/>
    <cellStyle name="표준 5 3 3 2 3 2 2 3 3" xfId="8709"/>
    <cellStyle name="표준 5 3 3 2 3 2 2 3 3 2" xfId="29415"/>
    <cellStyle name="표준 5 3 3 2 3 2 2 3 3 3" xfId="37626"/>
    <cellStyle name="표준 5 3 3 2 3 2 2 3 3 4" xfId="45819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30"/>
    <cellStyle name="표준 5 3 3 2 3 2 2 3 9" xfId="41723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6"/>
    <cellStyle name="표준 5 3 3 2 3 2 2 4 2 2 4" xfId="48379"/>
    <cellStyle name="표준 5 3 3 2 3 2 2 4 2 3" xfId="19621"/>
    <cellStyle name="표준 5 3 3 2 3 2 2 4 2 4" xfId="23783"/>
    <cellStyle name="표준 5 3 3 2 3 2 2 4 2 5" xfId="27879"/>
    <cellStyle name="표준 5 3 3 2 3 2 2 4 2 6" xfId="36090"/>
    <cellStyle name="표준 5 3 3 2 3 2 2 4 2 7" xfId="44283"/>
    <cellStyle name="표준 5 3 3 2 3 2 2 4 3" xfId="9221"/>
    <cellStyle name="표준 5 3 3 2 3 2 2 4 3 2" xfId="29927"/>
    <cellStyle name="표준 5 3 3 2 3 2 2 4 3 3" xfId="38138"/>
    <cellStyle name="표준 5 3 3 2 3 2 2 4 3 4" xfId="46331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2"/>
    <cellStyle name="표준 5 3 3 2 3 2 2 4 9" xfId="42235"/>
    <cellStyle name="표준 5 3 3 2 3 2 2 5" xfId="9733"/>
    <cellStyle name="표준 5 3 3 2 3 2 2 5 2" xfId="13845"/>
    <cellStyle name="표준 5 3 3 2 3 2 2 5 2 2" xfId="30439"/>
    <cellStyle name="표준 5 3 3 2 3 2 2 5 2 3" xfId="38650"/>
    <cellStyle name="표준 5 3 3 2 3 2 2 5 2 4" xfId="46843"/>
    <cellStyle name="표준 5 3 3 2 3 2 2 5 3" xfId="18085"/>
    <cellStyle name="표준 5 3 3 2 3 2 2 5 4" xfId="22247"/>
    <cellStyle name="표준 5 3 3 2 3 2 2 5 5" xfId="26343"/>
    <cellStyle name="표준 5 3 3 2 3 2 2 5 6" xfId="34554"/>
    <cellStyle name="표준 5 3 3 2 3 2 2 5 7" xfId="42747"/>
    <cellStyle name="표준 5 3 3 2 3 2 2 6" xfId="7685"/>
    <cellStyle name="표준 5 3 3 2 3 2 2 6 2" xfId="28391"/>
    <cellStyle name="표준 5 3 3 2 3 2 2 6 3" xfId="36602"/>
    <cellStyle name="표준 5 3 3 2 3 2 2 6 4" xfId="44795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6"/>
    <cellStyle name="표준 5 3 3 2 3 2 3 2 2 4" xfId="47099"/>
    <cellStyle name="표준 5 3 3 2 3 2 3 2 3" xfId="18341"/>
    <cellStyle name="표준 5 3 3 2 3 2 3 2 4" xfId="22503"/>
    <cellStyle name="표준 5 3 3 2 3 2 3 2 5" xfId="26599"/>
    <cellStyle name="표준 5 3 3 2 3 2 3 2 6" xfId="34810"/>
    <cellStyle name="표준 5 3 3 2 3 2 3 2 7" xfId="43003"/>
    <cellStyle name="표준 5 3 3 2 3 2 3 3" xfId="7941"/>
    <cellStyle name="표준 5 3 3 2 3 2 3 3 2" xfId="28647"/>
    <cellStyle name="표준 5 3 3 2 3 2 3 3 3" xfId="36858"/>
    <cellStyle name="표준 5 3 3 2 3 2 3 3 4" xfId="45051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2"/>
    <cellStyle name="표준 5 3 3 2 3 2 3 9" xfId="40955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8"/>
    <cellStyle name="표준 5 3 3 2 3 2 4 2 2 4" xfId="47611"/>
    <cellStyle name="표준 5 3 3 2 3 2 4 2 3" xfId="18853"/>
    <cellStyle name="표준 5 3 3 2 3 2 4 2 4" xfId="23015"/>
    <cellStyle name="표준 5 3 3 2 3 2 4 2 5" xfId="27111"/>
    <cellStyle name="표준 5 3 3 2 3 2 4 2 6" xfId="35322"/>
    <cellStyle name="표준 5 3 3 2 3 2 4 2 7" xfId="43515"/>
    <cellStyle name="표준 5 3 3 2 3 2 4 3" xfId="8453"/>
    <cellStyle name="표준 5 3 3 2 3 2 4 3 2" xfId="29159"/>
    <cellStyle name="표준 5 3 3 2 3 2 4 3 3" xfId="37370"/>
    <cellStyle name="표준 5 3 3 2 3 2 4 3 4" xfId="45563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4"/>
    <cellStyle name="표준 5 3 3 2 3 2 4 9" xfId="41467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30"/>
    <cellStyle name="표준 5 3 3 2 3 2 5 2 2 4" xfId="48123"/>
    <cellStyle name="표준 5 3 3 2 3 2 5 2 3" xfId="19365"/>
    <cellStyle name="표준 5 3 3 2 3 2 5 2 4" xfId="23527"/>
    <cellStyle name="표준 5 3 3 2 3 2 5 2 5" xfId="27623"/>
    <cellStyle name="표준 5 3 3 2 3 2 5 2 6" xfId="35834"/>
    <cellStyle name="표준 5 3 3 2 3 2 5 2 7" xfId="44027"/>
    <cellStyle name="표준 5 3 3 2 3 2 5 3" xfId="8965"/>
    <cellStyle name="표준 5 3 3 2 3 2 5 3 2" xfId="29671"/>
    <cellStyle name="표준 5 3 3 2 3 2 5 3 3" xfId="37882"/>
    <cellStyle name="표준 5 3 3 2 3 2 5 3 4" xfId="46075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6"/>
    <cellStyle name="표준 5 3 3 2 3 2 5 9" xfId="41979"/>
    <cellStyle name="표준 5 3 3 2 3 2 6" xfId="9477"/>
    <cellStyle name="표준 5 3 3 2 3 2 6 2" xfId="13589"/>
    <cellStyle name="표준 5 3 3 2 3 2 6 2 2" xfId="30183"/>
    <cellStyle name="표준 5 3 3 2 3 2 6 2 3" xfId="38394"/>
    <cellStyle name="표준 5 3 3 2 3 2 6 2 4" xfId="46587"/>
    <cellStyle name="표준 5 3 3 2 3 2 6 3" xfId="17829"/>
    <cellStyle name="표준 5 3 3 2 3 2 6 4" xfId="21991"/>
    <cellStyle name="표준 5 3 3 2 3 2 6 5" xfId="26087"/>
    <cellStyle name="표준 5 3 3 2 3 2 6 6" xfId="34298"/>
    <cellStyle name="표준 5 3 3 2 3 2 6 7" xfId="42491"/>
    <cellStyle name="표준 5 3 3 2 3 2 7" xfId="7429"/>
    <cellStyle name="표준 5 3 3 2 3 2 7 2" xfId="28135"/>
    <cellStyle name="표준 5 3 3 2 3 2 7 3" xfId="36346"/>
    <cellStyle name="표준 5 3 3 2 3 2 7 4" xfId="44539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8"/>
    <cellStyle name="표준 5 3 3 2 3 3 12" xfId="40571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4"/>
    <cellStyle name="표준 5 3 3 2 3 3 2 2 2 4" xfId="47227"/>
    <cellStyle name="표준 5 3 3 2 3 3 2 2 3" xfId="18469"/>
    <cellStyle name="표준 5 3 3 2 3 3 2 2 4" xfId="22631"/>
    <cellStyle name="표준 5 3 3 2 3 3 2 2 5" xfId="26727"/>
    <cellStyle name="표준 5 3 3 2 3 3 2 2 6" xfId="34938"/>
    <cellStyle name="표준 5 3 3 2 3 3 2 2 7" xfId="43131"/>
    <cellStyle name="표준 5 3 3 2 3 3 2 3" xfId="8069"/>
    <cellStyle name="표준 5 3 3 2 3 3 2 3 2" xfId="28775"/>
    <cellStyle name="표준 5 3 3 2 3 3 2 3 3" xfId="36986"/>
    <cellStyle name="표준 5 3 3 2 3 3 2 3 4" xfId="45179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90"/>
    <cellStyle name="표준 5 3 3 2 3 3 2 9" xfId="41083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6"/>
    <cellStyle name="표준 5 3 3 2 3 3 3 2 2 4" xfId="47739"/>
    <cellStyle name="표준 5 3 3 2 3 3 3 2 3" xfId="18981"/>
    <cellStyle name="표준 5 3 3 2 3 3 3 2 4" xfId="23143"/>
    <cellStyle name="표준 5 3 3 2 3 3 3 2 5" xfId="27239"/>
    <cellStyle name="표준 5 3 3 2 3 3 3 2 6" xfId="35450"/>
    <cellStyle name="표준 5 3 3 2 3 3 3 2 7" xfId="43643"/>
    <cellStyle name="표준 5 3 3 2 3 3 3 3" xfId="8581"/>
    <cellStyle name="표준 5 3 3 2 3 3 3 3 2" xfId="29287"/>
    <cellStyle name="표준 5 3 3 2 3 3 3 3 3" xfId="37498"/>
    <cellStyle name="표준 5 3 3 2 3 3 3 3 4" xfId="45691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2"/>
    <cellStyle name="표준 5 3 3 2 3 3 3 9" xfId="41595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8"/>
    <cellStyle name="표준 5 3 3 2 3 3 4 2 2 4" xfId="48251"/>
    <cellStyle name="표준 5 3 3 2 3 3 4 2 3" xfId="19493"/>
    <cellStyle name="표준 5 3 3 2 3 3 4 2 4" xfId="23655"/>
    <cellStyle name="표준 5 3 3 2 3 3 4 2 5" xfId="27751"/>
    <cellStyle name="표준 5 3 3 2 3 3 4 2 6" xfId="35962"/>
    <cellStyle name="표준 5 3 3 2 3 3 4 2 7" xfId="44155"/>
    <cellStyle name="표준 5 3 3 2 3 3 4 3" xfId="9093"/>
    <cellStyle name="표준 5 3 3 2 3 3 4 3 2" xfId="29799"/>
    <cellStyle name="표준 5 3 3 2 3 3 4 3 3" xfId="38010"/>
    <cellStyle name="표준 5 3 3 2 3 3 4 3 4" xfId="46203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4"/>
    <cellStyle name="표준 5 3 3 2 3 3 4 9" xfId="42107"/>
    <cellStyle name="표준 5 3 3 2 3 3 5" xfId="9605"/>
    <cellStyle name="표준 5 3 3 2 3 3 5 2" xfId="13717"/>
    <cellStyle name="표준 5 3 3 2 3 3 5 2 2" xfId="30311"/>
    <cellStyle name="표준 5 3 3 2 3 3 5 2 3" xfId="38522"/>
    <cellStyle name="표준 5 3 3 2 3 3 5 2 4" xfId="46715"/>
    <cellStyle name="표준 5 3 3 2 3 3 5 3" xfId="17957"/>
    <cellStyle name="표준 5 3 3 2 3 3 5 4" xfId="22119"/>
    <cellStyle name="표준 5 3 3 2 3 3 5 5" xfId="26215"/>
    <cellStyle name="표준 5 3 3 2 3 3 5 6" xfId="34426"/>
    <cellStyle name="표준 5 3 3 2 3 3 5 7" xfId="42619"/>
    <cellStyle name="표준 5 3 3 2 3 3 6" xfId="7557"/>
    <cellStyle name="표준 5 3 3 2 3 3 6 2" xfId="28263"/>
    <cellStyle name="표준 5 3 3 2 3 3 6 3" xfId="36474"/>
    <cellStyle name="표준 5 3 3 2 3 3 6 4" xfId="44667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8"/>
    <cellStyle name="표준 5 3 3 2 3 4 2 2 4" xfId="46971"/>
    <cellStyle name="표준 5 3 3 2 3 4 2 3" xfId="18213"/>
    <cellStyle name="표준 5 3 3 2 3 4 2 4" xfId="22375"/>
    <cellStyle name="표준 5 3 3 2 3 4 2 5" xfId="26471"/>
    <cellStyle name="표준 5 3 3 2 3 4 2 6" xfId="34682"/>
    <cellStyle name="표준 5 3 3 2 3 4 2 7" xfId="42875"/>
    <cellStyle name="표준 5 3 3 2 3 4 3" xfId="7813"/>
    <cellStyle name="표준 5 3 3 2 3 4 3 2" xfId="28519"/>
    <cellStyle name="표준 5 3 3 2 3 4 3 3" xfId="36730"/>
    <cellStyle name="표준 5 3 3 2 3 4 3 4" xfId="44923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4"/>
    <cellStyle name="표준 5 3 3 2 3 4 9" xfId="40827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90"/>
    <cellStyle name="표준 5 3 3 2 3 5 2 2 4" xfId="47483"/>
    <cellStyle name="표준 5 3 3 2 3 5 2 3" xfId="18725"/>
    <cellStyle name="표준 5 3 3 2 3 5 2 4" xfId="22887"/>
    <cellStyle name="표준 5 3 3 2 3 5 2 5" xfId="26983"/>
    <cellStyle name="표준 5 3 3 2 3 5 2 6" xfId="35194"/>
    <cellStyle name="표준 5 3 3 2 3 5 2 7" xfId="43387"/>
    <cellStyle name="표준 5 3 3 2 3 5 3" xfId="8325"/>
    <cellStyle name="표준 5 3 3 2 3 5 3 2" xfId="29031"/>
    <cellStyle name="표준 5 3 3 2 3 5 3 3" xfId="37242"/>
    <cellStyle name="표준 5 3 3 2 3 5 3 4" xfId="45435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6"/>
    <cellStyle name="표준 5 3 3 2 3 5 9" xfId="41339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2"/>
    <cellStyle name="표준 5 3 3 2 3 6 2 2 4" xfId="47995"/>
    <cellStyle name="표준 5 3 3 2 3 6 2 3" xfId="19237"/>
    <cellStyle name="표준 5 3 3 2 3 6 2 4" xfId="23399"/>
    <cellStyle name="표준 5 3 3 2 3 6 2 5" xfId="27495"/>
    <cellStyle name="표준 5 3 3 2 3 6 2 6" xfId="35706"/>
    <cellStyle name="표준 5 3 3 2 3 6 2 7" xfId="43899"/>
    <cellStyle name="표준 5 3 3 2 3 6 3" xfId="8837"/>
    <cellStyle name="표준 5 3 3 2 3 6 3 2" xfId="29543"/>
    <cellStyle name="표준 5 3 3 2 3 6 3 3" xfId="37754"/>
    <cellStyle name="표준 5 3 3 2 3 6 3 4" xfId="45947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8"/>
    <cellStyle name="표준 5 3 3 2 3 6 9" xfId="41851"/>
    <cellStyle name="표준 5 3 3 2 3 7" xfId="9349"/>
    <cellStyle name="표준 5 3 3 2 3 7 2" xfId="13461"/>
    <cellStyle name="표준 5 3 3 2 3 7 2 2" xfId="30055"/>
    <cellStyle name="표준 5 3 3 2 3 7 2 3" xfId="38266"/>
    <cellStyle name="표준 5 3 3 2 3 7 2 4" xfId="46459"/>
    <cellStyle name="표준 5 3 3 2 3 7 3" xfId="17701"/>
    <cellStyle name="표준 5 3 3 2 3 7 4" xfId="21863"/>
    <cellStyle name="표준 5 3 3 2 3 7 5" xfId="25959"/>
    <cellStyle name="표준 5 3 3 2 3 7 6" xfId="34170"/>
    <cellStyle name="표준 5 3 3 2 3 7 7" xfId="42363"/>
    <cellStyle name="표준 5 3 3 2 3 8" xfId="7301"/>
    <cellStyle name="표준 5 3 3 2 3 8 2" xfId="28007"/>
    <cellStyle name="표준 5 3 3 2 3 8 3" xfId="36218"/>
    <cellStyle name="표준 5 3 3 2 3 8 4" xfId="44411"/>
    <cellStyle name="표준 5 3 3 2 3 9" xfId="11413"/>
    <cellStyle name="표준 5 3 3 2 4" xfId="510"/>
    <cellStyle name="표준 5 3 3 2 4 10" xfId="19879"/>
    <cellStyle name="표준 5 3 3 2 4 11" xfId="23975"/>
    <cellStyle name="표준 5 3 3 2 4 12" xfId="32186"/>
    <cellStyle name="표준 5 3 3 2 4 13" xfId="40379"/>
    <cellStyle name="표준 5 3 3 2 4 2" xfId="766"/>
    <cellStyle name="표준 5 3 3 2 4 2 10" xfId="24231"/>
    <cellStyle name="표준 5 3 3 2 4 2 11" xfId="32442"/>
    <cellStyle name="표준 5 3 3 2 4 2 12" xfId="40635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8"/>
    <cellStyle name="표준 5 3 3 2 4 2 2 2 2 4" xfId="47291"/>
    <cellStyle name="표준 5 3 3 2 4 2 2 2 3" xfId="18533"/>
    <cellStyle name="표준 5 3 3 2 4 2 2 2 4" xfId="22695"/>
    <cellStyle name="표준 5 3 3 2 4 2 2 2 5" xfId="26791"/>
    <cellStyle name="표준 5 3 3 2 4 2 2 2 6" xfId="35002"/>
    <cellStyle name="표준 5 3 3 2 4 2 2 2 7" xfId="43195"/>
    <cellStyle name="표준 5 3 3 2 4 2 2 3" xfId="8133"/>
    <cellStyle name="표준 5 3 3 2 4 2 2 3 2" xfId="28839"/>
    <cellStyle name="표준 5 3 3 2 4 2 2 3 3" xfId="37050"/>
    <cellStyle name="표준 5 3 3 2 4 2 2 3 4" xfId="45243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4"/>
    <cellStyle name="표준 5 3 3 2 4 2 2 9" xfId="41147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10"/>
    <cellStyle name="표준 5 3 3 2 4 2 3 2 2 4" xfId="47803"/>
    <cellStyle name="표준 5 3 3 2 4 2 3 2 3" xfId="19045"/>
    <cellStyle name="표준 5 3 3 2 4 2 3 2 4" xfId="23207"/>
    <cellStyle name="표준 5 3 3 2 4 2 3 2 5" xfId="27303"/>
    <cellStyle name="표준 5 3 3 2 4 2 3 2 6" xfId="35514"/>
    <cellStyle name="표준 5 3 3 2 4 2 3 2 7" xfId="43707"/>
    <cellStyle name="표준 5 3 3 2 4 2 3 3" xfId="8645"/>
    <cellStyle name="표준 5 3 3 2 4 2 3 3 2" xfId="29351"/>
    <cellStyle name="표준 5 3 3 2 4 2 3 3 3" xfId="37562"/>
    <cellStyle name="표준 5 3 3 2 4 2 3 3 4" xfId="45755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6"/>
    <cellStyle name="표준 5 3 3 2 4 2 3 9" xfId="41659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2"/>
    <cellStyle name="표준 5 3 3 2 4 2 4 2 2 4" xfId="48315"/>
    <cellStyle name="표준 5 3 3 2 4 2 4 2 3" xfId="19557"/>
    <cellStyle name="표준 5 3 3 2 4 2 4 2 4" xfId="23719"/>
    <cellStyle name="표준 5 3 3 2 4 2 4 2 5" xfId="27815"/>
    <cellStyle name="표준 5 3 3 2 4 2 4 2 6" xfId="36026"/>
    <cellStyle name="표준 5 3 3 2 4 2 4 2 7" xfId="44219"/>
    <cellStyle name="표준 5 3 3 2 4 2 4 3" xfId="9157"/>
    <cellStyle name="표준 5 3 3 2 4 2 4 3 2" xfId="29863"/>
    <cellStyle name="표준 5 3 3 2 4 2 4 3 3" xfId="38074"/>
    <cellStyle name="표준 5 3 3 2 4 2 4 3 4" xfId="46267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8"/>
    <cellStyle name="표준 5 3 3 2 4 2 4 9" xfId="42171"/>
    <cellStyle name="표준 5 3 3 2 4 2 5" xfId="9669"/>
    <cellStyle name="표준 5 3 3 2 4 2 5 2" xfId="13781"/>
    <cellStyle name="표준 5 3 3 2 4 2 5 2 2" xfId="30375"/>
    <cellStyle name="표준 5 3 3 2 4 2 5 2 3" xfId="38586"/>
    <cellStyle name="표준 5 3 3 2 4 2 5 2 4" xfId="46779"/>
    <cellStyle name="표준 5 3 3 2 4 2 5 3" xfId="18021"/>
    <cellStyle name="표준 5 3 3 2 4 2 5 4" xfId="22183"/>
    <cellStyle name="표준 5 3 3 2 4 2 5 5" xfId="26279"/>
    <cellStyle name="표준 5 3 3 2 4 2 5 6" xfId="34490"/>
    <cellStyle name="표준 5 3 3 2 4 2 5 7" xfId="42683"/>
    <cellStyle name="표준 5 3 3 2 4 2 6" xfId="7621"/>
    <cellStyle name="표준 5 3 3 2 4 2 6 2" xfId="28327"/>
    <cellStyle name="표준 5 3 3 2 4 2 6 3" xfId="36538"/>
    <cellStyle name="표준 5 3 3 2 4 2 6 4" xfId="44731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2"/>
    <cellStyle name="표준 5 3 3 2 4 3 2 2 4" xfId="47035"/>
    <cellStyle name="표준 5 3 3 2 4 3 2 3" xfId="18277"/>
    <cellStyle name="표준 5 3 3 2 4 3 2 4" xfId="22439"/>
    <cellStyle name="표준 5 3 3 2 4 3 2 5" xfId="26535"/>
    <cellStyle name="표준 5 3 3 2 4 3 2 6" xfId="34746"/>
    <cellStyle name="표준 5 3 3 2 4 3 2 7" xfId="42939"/>
    <cellStyle name="표준 5 3 3 2 4 3 3" xfId="7877"/>
    <cellStyle name="표준 5 3 3 2 4 3 3 2" xfId="28583"/>
    <cellStyle name="표준 5 3 3 2 4 3 3 3" xfId="36794"/>
    <cellStyle name="표준 5 3 3 2 4 3 3 4" xfId="44987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8"/>
    <cellStyle name="표준 5 3 3 2 4 3 9" xfId="40891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4"/>
    <cellStyle name="표준 5 3 3 2 4 4 2 2 4" xfId="47547"/>
    <cellStyle name="표준 5 3 3 2 4 4 2 3" xfId="18789"/>
    <cellStyle name="표준 5 3 3 2 4 4 2 4" xfId="22951"/>
    <cellStyle name="표준 5 3 3 2 4 4 2 5" xfId="27047"/>
    <cellStyle name="표준 5 3 3 2 4 4 2 6" xfId="35258"/>
    <cellStyle name="표준 5 3 3 2 4 4 2 7" xfId="43451"/>
    <cellStyle name="표준 5 3 3 2 4 4 3" xfId="8389"/>
    <cellStyle name="표준 5 3 3 2 4 4 3 2" xfId="29095"/>
    <cellStyle name="표준 5 3 3 2 4 4 3 3" xfId="37306"/>
    <cellStyle name="표준 5 3 3 2 4 4 3 4" xfId="45499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10"/>
    <cellStyle name="표준 5 3 3 2 4 4 9" xfId="41403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6"/>
    <cellStyle name="표준 5 3 3 2 4 5 2 2 4" xfId="48059"/>
    <cellStyle name="표준 5 3 3 2 4 5 2 3" xfId="19301"/>
    <cellStyle name="표준 5 3 3 2 4 5 2 4" xfId="23463"/>
    <cellStyle name="표준 5 3 3 2 4 5 2 5" xfId="27559"/>
    <cellStyle name="표준 5 3 3 2 4 5 2 6" xfId="35770"/>
    <cellStyle name="표준 5 3 3 2 4 5 2 7" xfId="43963"/>
    <cellStyle name="표준 5 3 3 2 4 5 3" xfId="8901"/>
    <cellStyle name="표준 5 3 3 2 4 5 3 2" xfId="29607"/>
    <cellStyle name="표준 5 3 3 2 4 5 3 3" xfId="37818"/>
    <cellStyle name="표준 5 3 3 2 4 5 3 4" xfId="46011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2"/>
    <cellStyle name="표준 5 3 3 2 4 5 9" xfId="41915"/>
    <cellStyle name="표준 5 3 3 2 4 6" xfId="9413"/>
    <cellStyle name="표준 5 3 3 2 4 6 2" xfId="13525"/>
    <cellStyle name="표준 5 3 3 2 4 6 2 2" xfId="30119"/>
    <cellStyle name="표준 5 3 3 2 4 6 2 3" xfId="38330"/>
    <cellStyle name="표준 5 3 3 2 4 6 2 4" xfId="46523"/>
    <cellStyle name="표준 5 3 3 2 4 6 3" xfId="17765"/>
    <cellStyle name="표준 5 3 3 2 4 6 4" xfId="21927"/>
    <cellStyle name="표준 5 3 3 2 4 6 5" xfId="26023"/>
    <cellStyle name="표준 5 3 3 2 4 6 6" xfId="34234"/>
    <cellStyle name="표준 5 3 3 2 4 6 7" xfId="42427"/>
    <cellStyle name="표준 5 3 3 2 4 7" xfId="7365"/>
    <cellStyle name="표준 5 3 3 2 4 7 2" xfId="28071"/>
    <cellStyle name="표준 5 3 3 2 4 7 3" xfId="36282"/>
    <cellStyle name="표준 5 3 3 2 4 7 4" xfId="44475"/>
    <cellStyle name="표준 5 3 3 2 4 8" xfId="11477"/>
    <cellStyle name="표준 5 3 3 2 4 9" xfId="15717"/>
    <cellStyle name="표준 5 3 3 2 5" xfId="638"/>
    <cellStyle name="표준 5 3 3 2 5 10" xfId="24103"/>
    <cellStyle name="표준 5 3 3 2 5 11" xfId="32314"/>
    <cellStyle name="표준 5 3 3 2 5 12" xfId="40507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70"/>
    <cellStyle name="표준 5 3 3 2 5 2 2 2 4" xfId="47163"/>
    <cellStyle name="표준 5 3 3 2 5 2 2 3" xfId="18405"/>
    <cellStyle name="표준 5 3 3 2 5 2 2 4" xfId="22567"/>
    <cellStyle name="표준 5 3 3 2 5 2 2 5" xfId="26663"/>
    <cellStyle name="표준 5 3 3 2 5 2 2 6" xfId="34874"/>
    <cellStyle name="표준 5 3 3 2 5 2 2 7" xfId="43067"/>
    <cellStyle name="표준 5 3 3 2 5 2 3" xfId="8005"/>
    <cellStyle name="표준 5 3 3 2 5 2 3 2" xfId="28711"/>
    <cellStyle name="표준 5 3 3 2 5 2 3 3" xfId="36922"/>
    <cellStyle name="표준 5 3 3 2 5 2 3 4" xfId="45115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6"/>
    <cellStyle name="표준 5 3 3 2 5 2 9" xfId="41019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2"/>
    <cellStyle name="표준 5 3 3 2 5 3 2 2 4" xfId="47675"/>
    <cellStyle name="표준 5 3 3 2 5 3 2 3" xfId="18917"/>
    <cellStyle name="표준 5 3 3 2 5 3 2 4" xfId="23079"/>
    <cellStyle name="표준 5 3 3 2 5 3 2 5" xfId="27175"/>
    <cellStyle name="표준 5 3 3 2 5 3 2 6" xfId="35386"/>
    <cellStyle name="표준 5 3 3 2 5 3 2 7" xfId="43579"/>
    <cellStyle name="표준 5 3 3 2 5 3 3" xfId="8517"/>
    <cellStyle name="표준 5 3 3 2 5 3 3 2" xfId="29223"/>
    <cellStyle name="표준 5 3 3 2 5 3 3 3" xfId="37434"/>
    <cellStyle name="표준 5 3 3 2 5 3 3 4" xfId="45627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8"/>
    <cellStyle name="표준 5 3 3 2 5 3 9" xfId="41531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4"/>
    <cellStyle name="표준 5 3 3 2 5 4 2 2 4" xfId="48187"/>
    <cellStyle name="표준 5 3 3 2 5 4 2 3" xfId="19429"/>
    <cellStyle name="표준 5 3 3 2 5 4 2 4" xfId="23591"/>
    <cellStyle name="표준 5 3 3 2 5 4 2 5" xfId="27687"/>
    <cellStyle name="표준 5 3 3 2 5 4 2 6" xfId="35898"/>
    <cellStyle name="표준 5 3 3 2 5 4 2 7" xfId="44091"/>
    <cellStyle name="표준 5 3 3 2 5 4 3" xfId="9029"/>
    <cellStyle name="표준 5 3 3 2 5 4 3 2" xfId="29735"/>
    <cellStyle name="표준 5 3 3 2 5 4 3 3" xfId="37946"/>
    <cellStyle name="표준 5 3 3 2 5 4 3 4" xfId="46139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50"/>
    <cellStyle name="표준 5 3 3 2 5 4 9" xfId="42043"/>
    <cellStyle name="표준 5 3 3 2 5 5" xfId="9541"/>
    <cellStyle name="표준 5 3 3 2 5 5 2" xfId="13653"/>
    <cellStyle name="표준 5 3 3 2 5 5 2 2" xfId="30247"/>
    <cellStyle name="표준 5 3 3 2 5 5 2 3" xfId="38458"/>
    <cellStyle name="표준 5 3 3 2 5 5 2 4" xfId="46651"/>
    <cellStyle name="표준 5 3 3 2 5 5 3" xfId="17893"/>
    <cellStyle name="표준 5 3 3 2 5 5 4" xfId="22055"/>
    <cellStyle name="표준 5 3 3 2 5 5 5" xfId="26151"/>
    <cellStyle name="표준 5 3 3 2 5 5 6" xfId="34362"/>
    <cellStyle name="표준 5 3 3 2 5 5 7" xfId="42555"/>
    <cellStyle name="표준 5 3 3 2 5 6" xfId="7493"/>
    <cellStyle name="표준 5 3 3 2 5 6 2" xfId="28199"/>
    <cellStyle name="표준 5 3 3 2 5 6 3" xfId="36410"/>
    <cellStyle name="표준 5 3 3 2 5 6 4" xfId="44603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4"/>
    <cellStyle name="표준 5 3 3 2 6 2 2 4" xfId="46907"/>
    <cellStyle name="표준 5 3 3 2 6 2 3" xfId="18149"/>
    <cellStyle name="표준 5 3 3 2 6 2 4" xfId="22311"/>
    <cellStyle name="표준 5 3 3 2 6 2 5" xfId="26407"/>
    <cellStyle name="표준 5 3 3 2 6 2 6" xfId="34618"/>
    <cellStyle name="표준 5 3 3 2 6 2 7" xfId="42811"/>
    <cellStyle name="표준 5 3 3 2 6 3" xfId="7749"/>
    <cellStyle name="표준 5 3 3 2 6 3 2" xfId="28455"/>
    <cellStyle name="표준 5 3 3 2 6 3 3" xfId="36666"/>
    <cellStyle name="표준 5 3 3 2 6 3 4" xfId="44859"/>
    <cellStyle name="표준 5 3 3 2 6 4" xfId="11861"/>
    <cellStyle name="표준 5 3 3 2 6 5" xfId="16101"/>
    <cellStyle name="표준 5 3 3 2 6 6" xfId="20263"/>
    <cellStyle name="표준 5 3 3 2 6 7" xfId="24359"/>
    <cellStyle name="표준 5 3 3 2 6 8" xfId="32570"/>
    <cellStyle name="표준 5 3 3 2 6 9" xfId="40763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6"/>
    <cellStyle name="표준 5 3 3 2 7 2 2 4" xfId="47419"/>
    <cellStyle name="표준 5 3 3 2 7 2 3" xfId="18661"/>
    <cellStyle name="표준 5 3 3 2 7 2 4" xfId="22823"/>
    <cellStyle name="표준 5 3 3 2 7 2 5" xfId="26919"/>
    <cellStyle name="표준 5 3 3 2 7 2 6" xfId="35130"/>
    <cellStyle name="표준 5 3 3 2 7 2 7" xfId="43323"/>
    <cellStyle name="표준 5 3 3 2 7 3" xfId="8261"/>
    <cellStyle name="표준 5 3 3 2 7 3 2" xfId="28967"/>
    <cellStyle name="표준 5 3 3 2 7 3 3" xfId="37178"/>
    <cellStyle name="표준 5 3 3 2 7 3 4" xfId="45371"/>
    <cellStyle name="표준 5 3 3 2 7 4" xfId="12373"/>
    <cellStyle name="표준 5 3 3 2 7 5" xfId="16613"/>
    <cellStyle name="표준 5 3 3 2 7 6" xfId="20775"/>
    <cellStyle name="표준 5 3 3 2 7 7" xfId="24871"/>
    <cellStyle name="표준 5 3 3 2 7 8" xfId="33082"/>
    <cellStyle name="표준 5 3 3 2 7 9" xfId="41275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8"/>
    <cellStyle name="표준 5 3 3 2 8 2 2 4" xfId="47931"/>
    <cellStyle name="표준 5 3 3 2 8 2 3" xfId="19173"/>
    <cellStyle name="표준 5 3 3 2 8 2 4" xfId="23335"/>
    <cellStyle name="표준 5 3 3 2 8 2 5" xfId="27431"/>
    <cellStyle name="표준 5 3 3 2 8 2 6" xfId="35642"/>
    <cellStyle name="표준 5 3 3 2 8 2 7" xfId="43835"/>
    <cellStyle name="표준 5 3 3 2 8 3" xfId="8773"/>
    <cellStyle name="표준 5 3 3 2 8 3 2" xfId="29479"/>
    <cellStyle name="표준 5 3 3 2 8 3 3" xfId="37690"/>
    <cellStyle name="표준 5 3 3 2 8 3 4" xfId="45883"/>
    <cellStyle name="표준 5 3 3 2 8 4" xfId="12885"/>
    <cellStyle name="표준 5 3 3 2 8 5" xfId="17125"/>
    <cellStyle name="표준 5 3 3 2 8 6" xfId="21287"/>
    <cellStyle name="표준 5 3 3 2 8 7" xfId="25383"/>
    <cellStyle name="표준 5 3 3 2 8 8" xfId="33594"/>
    <cellStyle name="표준 5 3 3 2 8 9" xfId="41787"/>
    <cellStyle name="표준 5 3 3 2 9" xfId="6974"/>
    <cellStyle name="표준 5 3 3 2 9 2" xfId="9285"/>
    <cellStyle name="표준 5 3 3 2 9 2 2" xfId="29991"/>
    <cellStyle name="표준 5 3 3 2 9 2 3" xfId="38202"/>
    <cellStyle name="표준 5 3 3 2 9 2 4" xfId="46395"/>
    <cellStyle name="표준 5 3 3 2 9 3" xfId="13397"/>
    <cellStyle name="표준 5 3 3 2 9 4" xfId="17637"/>
    <cellStyle name="표준 5 3 3 2 9 5" xfId="21799"/>
    <cellStyle name="표준 5 3 3 2 9 6" xfId="25895"/>
    <cellStyle name="표준 5 3 3 2 9 7" xfId="34106"/>
    <cellStyle name="표준 5 3 3 2 9 8" xfId="42299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4"/>
    <cellStyle name="표준 5 3 3 3 18" xfId="40267"/>
    <cellStyle name="표준 5 3 3 3 19" xfId="49697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8"/>
    <cellStyle name="표준 5 3 3 3 2 16" xfId="40331"/>
    <cellStyle name="표준 5 3 3 3 2 2" xfId="590"/>
    <cellStyle name="표준 5 3 3 3 2 2 10" xfId="19959"/>
    <cellStyle name="표준 5 3 3 3 2 2 11" xfId="24055"/>
    <cellStyle name="표준 5 3 3 3 2 2 12" xfId="32266"/>
    <cellStyle name="표준 5 3 3 3 2 2 13" xfId="40459"/>
    <cellStyle name="표준 5 3 3 3 2 2 2" xfId="846"/>
    <cellStyle name="표준 5 3 3 3 2 2 2 10" xfId="24311"/>
    <cellStyle name="표준 5 3 3 3 2 2 2 11" xfId="32522"/>
    <cellStyle name="표준 5 3 3 3 2 2 2 12" xfId="40715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8"/>
    <cellStyle name="표준 5 3 3 3 2 2 2 2 2 2 4" xfId="47371"/>
    <cellStyle name="표준 5 3 3 3 2 2 2 2 2 3" xfId="18613"/>
    <cellStyle name="표준 5 3 3 3 2 2 2 2 2 4" xfId="22775"/>
    <cellStyle name="표준 5 3 3 3 2 2 2 2 2 5" xfId="26871"/>
    <cellStyle name="표준 5 3 3 3 2 2 2 2 2 6" xfId="35082"/>
    <cellStyle name="표준 5 3 3 3 2 2 2 2 2 7" xfId="43275"/>
    <cellStyle name="표준 5 3 3 3 2 2 2 2 3" xfId="8213"/>
    <cellStyle name="표준 5 3 3 3 2 2 2 2 3 2" xfId="28919"/>
    <cellStyle name="표준 5 3 3 3 2 2 2 2 3 3" xfId="37130"/>
    <cellStyle name="표준 5 3 3 3 2 2 2 2 3 4" xfId="45323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4"/>
    <cellStyle name="표준 5 3 3 3 2 2 2 2 9" xfId="41227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90"/>
    <cellStyle name="표준 5 3 3 3 2 2 2 3 2 2 4" xfId="47883"/>
    <cellStyle name="표준 5 3 3 3 2 2 2 3 2 3" xfId="19125"/>
    <cellStyle name="표준 5 3 3 3 2 2 2 3 2 4" xfId="23287"/>
    <cellStyle name="표준 5 3 3 3 2 2 2 3 2 5" xfId="27383"/>
    <cellStyle name="표준 5 3 3 3 2 2 2 3 2 6" xfId="35594"/>
    <cellStyle name="표준 5 3 3 3 2 2 2 3 2 7" xfId="43787"/>
    <cellStyle name="표준 5 3 3 3 2 2 2 3 3" xfId="8725"/>
    <cellStyle name="표준 5 3 3 3 2 2 2 3 3 2" xfId="29431"/>
    <cellStyle name="표준 5 3 3 3 2 2 2 3 3 3" xfId="37642"/>
    <cellStyle name="표준 5 3 3 3 2 2 2 3 3 4" xfId="45835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6"/>
    <cellStyle name="표준 5 3 3 3 2 2 2 3 9" xfId="41739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2"/>
    <cellStyle name="표준 5 3 3 3 2 2 2 4 2 2 4" xfId="48395"/>
    <cellStyle name="표준 5 3 3 3 2 2 2 4 2 3" xfId="19637"/>
    <cellStyle name="표준 5 3 3 3 2 2 2 4 2 4" xfId="23799"/>
    <cellStyle name="표준 5 3 3 3 2 2 2 4 2 5" xfId="27895"/>
    <cellStyle name="표준 5 3 3 3 2 2 2 4 2 6" xfId="36106"/>
    <cellStyle name="표준 5 3 3 3 2 2 2 4 2 7" xfId="44299"/>
    <cellStyle name="표준 5 3 3 3 2 2 2 4 3" xfId="9237"/>
    <cellStyle name="표준 5 3 3 3 2 2 2 4 3 2" xfId="29943"/>
    <cellStyle name="표준 5 3 3 3 2 2 2 4 3 3" xfId="38154"/>
    <cellStyle name="표준 5 3 3 3 2 2 2 4 3 4" xfId="46347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8"/>
    <cellStyle name="표준 5 3 3 3 2 2 2 4 9" xfId="42251"/>
    <cellStyle name="표준 5 3 3 3 2 2 2 5" xfId="9749"/>
    <cellStyle name="표준 5 3 3 3 2 2 2 5 2" xfId="13861"/>
    <cellStyle name="표준 5 3 3 3 2 2 2 5 2 2" xfId="30455"/>
    <cellStyle name="표준 5 3 3 3 2 2 2 5 2 3" xfId="38666"/>
    <cellStyle name="표준 5 3 3 3 2 2 2 5 2 4" xfId="46859"/>
    <cellStyle name="표준 5 3 3 3 2 2 2 5 3" xfId="18101"/>
    <cellStyle name="표준 5 3 3 3 2 2 2 5 4" xfId="22263"/>
    <cellStyle name="표준 5 3 3 3 2 2 2 5 5" xfId="26359"/>
    <cellStyle name="표준 5 3 3 3 2 2 2 5 6" xfId="34570"/>
    <cellStyle name="표준 5 3 3 3 2 2 2 5 7" xfId="42763"/>
    <cellStyle name="표준 5 3 3 3 2 2 2 6" xfId="7701"/>
    <cellStyle name="표준 5 3 3 3 2 2 2 6 2" xfId="28407"/>
    <cellStyle name="표준 5 3 3 3 2 2 2 6 3" xfId="36618"/>
    <cellStyle name="표준 5 3 3 3 2 2 2 6 4" xfId="44811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2"/>
    <cellStyle name="표준 5 3 3 3 2 2 3 2 2 4" xfId="47115"/>
    <cellStyle name="표준 5 3 3 3 2 2 3 2 3" xfId="18357"/>
    <cellStyle name="표준 5 3 3 3 2 2 3 2 4" xfId="22519"/>
    <cellStyle name="표준 5 3 3 3 2 2 3 2 5" xfId="26615"/>
    <cellStyle name="표준 5 3 3 3 2 2 3 2 6" xfId="34826"/>
    <cellStyle name="표준 5 3 3 3 2 2 3 2 7" xfId="43019"/>
    <cellStyle name="표준 5 3 3 3 2 2 3 3" xfId="7957"/>
    <cellStyle name="표준 5 3 3 3 2 2 3 3 2" xfId="28663"/>
    <cellStyle name="표준 5 3 3 3 2 2 3 3 3" xfId="36874"/>
    <cellStyle name="표준 5 3 3 3 2 2 3 3 4" xfId="45067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8"/>
    <cellStyle name="표준 5 3 3 3 2 2 3 9" xfId="40971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4"/>
    <cellStyle name="표준 5 3 3 3 2 2 4 2 2 4" xfId="47627"/>
    <cellStyle name="표준 5 3 3 3 2 2 4 2 3" xfId="18869"/>
    <cellStyle name="표준 5 3 3 3 2 2 4 2 4" xfId="23031"/>
    <cellStyle name="표준 5 3 3 3 2 2 4 2 5" xfId="27127"/>
    <cellStyle name="표준 5 3 3 3 2 2 4 2 6" xfId="35338"/>
    <cellStyle name="표준 5 3 3 3 2 2 4 2 7" xfId="43531"/>
    <cellStyle name="표준 5 3 3 3 2 2 4 3" xfId="8469"/>
    <cellStyle name="표준 5 3 3 3 2 2 4 3 2" xfId="29175"/>
    <cellStyle name="표준 5 3 3 3 2 2 4 3 3" xfId="37386"/>
    <cellStyle name="표준 5 3 3 3 2 2 4 3 4" xfId="45579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90"/>
    <cellStyle name="표준 5 3 3 3 2 2 4 9" xfId="41483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6"/>
    <cellStyle name="표준 5 3 3 3 2 2 5 2 2 4" xfId="48139"/>
    <cellStyle name="표준 5 3 3 3 2 2 5 2 3" xfId="19381"/>
    <cellStyle name="표준 5 3 3 3 2 2 5 2 4" xfId="23543"/>
    <cellStyle name="표준 5 3 3 3 2 2 5 2 5" xfId="27639"/>
    <cellStyle name="표준 5 3 3 3 2 2 5 2 6" xfId="35850"/>
    <cellStyle name="표준 5 3 3 3 2 2 5 2 7" xfId="44043"/>
    <cellStyle name="표준 5 3 3 3 2 2 5 3" xfId="8981"/>
    <cellStyle name="표준 5 3 3 3 2 2 5 3 2" xfId="29687"/>
    <cellStyle name="표준 5 3 3 3 2 2 5 3 3" xfId="37898"/>
    <cellStyle name="표준 5 3 3 3 2 2 5 3 4" xfId="46091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2"/>
    <cellStyle name="표준 5 3 3 3 2 2 5 9" xfId="41995"/>
    <cellStyle name="표준 5 3 3 3 2 2 6" xfId="9493"/>
    <cellStyle name="표준 5 3 3 3 2 2 6 2" xfId="13605"/>
    <cellStyle name="표준 5 3 3 3 2 2 6 2 2" xfId="30199"/>
    <cellStyle name="표준 5 3 3 3 2 2 6 2 3" xfId="38410"/>
    <cellStyle name="표준 5 3 3 3 2 2 6 2 4" xfId="46603"/>
    <cellStyle name="표준 5 3 3 3 2 2 6 3" xfId="17845"/>
    <cellStyle name="표준 5 3 3 3 2 2 6 4" xfId="22007"/>
    <cellStyle name="표준 5 3 3 3 2 2 6 5" xfId="26103"/>
    <cellStyle name="표준 5 3 3 3 2 2 6 6" xfId="34314"/>
    <cellStyle name="표준 5 3 3 3 2 2 6 7" xfId="42507"/>
    <cellStyle name="표준 5 3 3 3 2 2 7" xfId="7445"/>
    <cellStyle name="표준 5 3 3 3 2 2 7 2" xfId="28151"/>
    <cellStyle name="표준 5 3 3 3 2 2 7 3" xfId="36362"/>
    <cellStyle name="표준 5 3 3 3 2 2 7 4" xfId="44555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4"/>
    <cellStyle name="표준 5 3 3 3 2 3 12" xfId="40587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50"/>
    <cellStyle name="표준 5 3 3 3 2 3 2 2 2 4" xfId="47243"/>
    <cellStyle name="표준 5 3 3 3 2 3 2 2 3" xfId="18485"/>
    <cellStyle name="표준 5 3 3 3 2 3 2 2 4" xfId="22647"/>
    <cellStyle name="표준 5 3 3 3 2 3 2 2 5" xfId="26743"/>
    <cellStyle name="표준 5 3 3 3 2 3 2 2 6" xfId="34954"/>
    <cellStyle name="표준 5 3 3 3 2 3 2 2 7" xfId="43147"/>
    <cellStyle name="표준 5 3 3 3 2 3 2 3" xfId="8085"/>
    <cellStyle name="표준 5 3 3 3 2 3 2 3 2" xfId="28791"/>
    <cellStyle name="표준 5 3 3 3 2 3 2 3 3" xfId="37002"/>
    <cellStyle name="표준 5 3 3 3 2 3 2 3 4" xfId="45195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6"/>
    <cellStyle name="표준 5 3 3 3 2 3 2 9" xfId="41099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2"/>
    <cellStyle name="표준 5 3 3 3 2 3 3 2 2 4" xfId="47755"/>
    <cellStyle name="표준 5 3 3 3 2 3 3 2 3" xfId="18997"/>
    <cellStyle name="표준 5 3 3 3 2 3 3 2 4" xfId="23159"/>
    <cellStyle name="표준 5 3 3 3 2 3 3 2 5" xfId="27255"/>
    <cellStyle name="표준 5 3 3 3 2 3 3 2 6" xfId="35466"/>
    <cellStyle name="표준 5 3 3 3 2 3 3 2 7" xfId="43659"/>
    <cellStyle name="표준 5 3 3 3 2 3 3 3" xfId="8597"/>
    <cellStyle name="표준 5 3 3 3 2 3 3 3 2" xfId="29303"/>
    <cellStyle name="표준 5 3 3 3 2 3 3 3 3" xfId="37514"/>
    <cellStyle name="표준 5 3 3 3 2 3 3 3 4" xfId="45707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8"/>
    <cellStyle name="표준 5 3 3 3 2 3 3 9" xfId="41611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4"/>
    <cellStyle name="표준 5 3 3 3 2 3 4 2 2 4" xfId="48267"/>
    <cellStyle name="표준 5 3 3 3 2 3 4 2 3" xfId="19509"/>
    <cellStyle name="표준 5 3 3 3 2 3 4 2 4" xfId="23671"/>
    <cellStyle name="표준 5 3 3 3 2 3 4 2 5" xfId="27767"/>
    <cellStyle name="표준 5 3 3 3 2 3 4 2 6" xfId="35978"/>
    <cellStyle name="표준 5 3 3 3 2 3 4 2 7" xfId="44171"/>
    <cellStyle name="표준 5 3 3 3 2 3 4 3" xfId="9109"/>
    <cellStyle name="표준 5 3 3 3 2 3 4 3 2" xfId="29815"/>
    <cellStyle name="표준 5 3 3 3 2 3 4 3 3" xfId="38026"/>
    <cellStyle name="표준 5 3 3 3 2 3 4 3 4" xfId="46219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30"/>
    <cellStyle name="표준 5 3 3 3 2 3 4 9" xfId="42123"/>
    <cellStyle name="표준 5 3 3 3 2 3 5" xfId="9621"/>
    <cellStyle name="표준 5 3 3 3 2 3 5 2" xfId="13733"/>
    <cellStyle name="표준 5 3 3 3 2 3 5 2 2" xfId="30327"/>
    <cellStyle name="표준 5 3 3 3 2 3 5 2 3" xfId="38538"/>
    <cellStyle name="표준 5 3 3 3 2 3 5 2 4" xfId="46731"/>
    <cellStyle name="표준 5 3 3 3 2 3 5 3" xfId="17973"/>
    <cellStyle name="표준 5 3 3 3 2 3 5 4" xfId="22135"/>
    <cellStyle name="표준 5 3 3 3 2 3 5 5" xfId="26231"/>
    <cellStyle name="표준 5 3 3 3 2 3 5 6" xfId="34442"/>
    <cellStyle name="표준 5 3 3 3 2 3 5 7" xfId="42635"/>
    <cellStyle name="표준 5 3 3 3 2 3 6" xfId="7573"/>
    <cellStyle name="표준 5 3 3 3 2 3 6 2" xfId="28279"/>
    <cellStyle name="표준 5 3 3 3 2 3 6 3" xfId="36490"/>
    <cellStyle name="표준 5 3 3 3 2 3 6 4" xfId="44683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4"/>
    <cellStyle name="표준 5 3 3 3 2 4 2 2 4" xfId="46987"/>
    <cellStyle name="표준 5 3 3 3 2 4 2 3" xfId="18229"/>
    <cellStyle name="표준 5 3 3 3 2 4 2 4" xfId="22391"/>
    <cellStyle name="표준 5 3 3 3 2 4 2 5" xfId="26487"/>
    <cellStyle name="표준 5 3 3 3 2 4 2 6" xfId="34698"/>
    <cellStyle name="표준 5 3 3 3 2 4 2 7" xfId="42891"/>
    <cellStyle name="표준 5 3 3 3 2 4 3" xfId="7829"/>
    <cellStyle name="표준 5 3 3 3 2 4 3 2" xfId="28535"/>
    <cellStyle name="표준 5 3 3 3 2 4 3 3" xfId="36746"/>
    <cellStyle name="표준 5 3 3 3 2 4 3 4" xfId="44939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50"/>
    <cellStyle name="표준 5 3 3 3 2 4 9" xfId="40843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6"/>
    <cellStyle name="표준 5 3 3 3 2 5 2 2 4" xfId="47499"/>
    <cellStyle name="표준 5 3 3 3 2 5 2 3" xfId="18741"/>
    <cellStyle name="표준 5 3 3 3 2 5 2 4" xfId="22903"/>
    <cellStyle name="표준 5 3 3 3 2 5 2 5" xfId="26999"/>
    <cellStyle name="표준 5 3 3 3 2 5 2 6" xfId="35210"/>
    <cellStyle name="표준 5 3 3 3 2 5 2 7" xfId="43403"/>
    <cellStyle name="표준 5 3 3 3 2 5 3" xfId="8341"/>
    <cellStyle name="표준 5 3 3 3 2 5 3 2" xfId="29047"/>
    <cellStyle name="표준 5 3 3 3 2 5 3 3" xfId="37258"/>
    <cellStyle name="표준 5 3 3 3 2 5 3 4" xfId="45451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2"/>
    <cellStyle name="표준 5 3 3 3 2 5 9" xfId="41355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8"/>
    <cellStyle name="표준 5 3 3 3 2 6 2 2 4" xfId="48011"/>
    <cellStyle name="표준 5 3 3 3 2 6 2 3" xfId="19253"/>
    <cellStyle name="표준 5 3 3 3 2 6 2 4" xfId="23415"/>
    <cellStyle name="표준 5 3 3 3 2 6 2 5" xfId="27511"/>
    <cellStyle name="표준 5 3 3 3 2 6 2 6" xfId="35722"/>
    <cellStyle name="표준 5 3 3 3 2 6 2 7" xfId="43915"/>
    <cellStyle name="표준 5 3 3 3 2 6 3" xfId="8853"/>
    <cellStyle name="표준 5 3 3 3 2 6 3 2" xfId="29559"/>
    <cellStyle name="표준 5 3 3 3 2 6 3 3" xfId="37770"/>
    <cellStyle name="표준 5 3 3 3 2 6 3 4" xfId="45963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4"/>
    <cellStyle name="표준 5 3 3 3 2 6 9" xfId="41867"/>
    <cellStyle name="표준 5 3 3 3 2 7" xfId="7058"/>
    <cellStyle name="표준 5 3 3 3 2 7 2" xfId="9365"/>
    <cellStyle name="표준 5 3 3 3 2 7 2 2" xfId="30071"/>
    <cellStyle name="표준 5 3 3 3 2 7 2 3" xfId="38282"/>
    <cellStyle name="표준 5 3 3 3 2 7 2 4" xfId="46475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6"/>
    <cellStyle name="표준 5 3 3 3 2 7 8" xfId="42379"/>
    <cellStyle name="표준 5 3 3 3 2 8" xfId="7120"/>
    <cellStyle name="표준 5 3 3 3 2 8 2" xfId="28023"/>
    <cellStyle name="표준 5 3 3 3 2 8 3" xfId="36234"/>
    <cellStyle name="표준 5 3 3 3 2 8 4" xfId="44427"/>
    <cellStyle name="표준 5 3 3 3 2 9" xfId="7317"/>
    <cellStyle name="표준 5 3 3 3 3" xfId="526"/>
    <cellStyle name="표준 5 3 3 3 3 10" xfId="19895"/>
    <cellStyle name="표준 5 3 3 3 3 11" xfId="23991"/>
    <cellStyle name="표준 5 3 3 3 3 12" xfId="32202"/>
    <cellStyle name="표준 5 3 3 3 3 13" xfId="40395"/>
    <cellStyle name="표준 5 3 3 3 3 2" xfId="782"/>
    <cellStyle name="표준 5 3 3 3 3 2 10" xfId="24247"/>
    <cellStyle name="표준 5 3 3 3 3 2 11" xfId="32458"/>
    <cellStyle name="표준 5 3 3 3 3 2 12" xfId="40651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4"/>
    <cellStyle name="표준 5 3 3 3 3 2 2 2 2 4" xfId="47307"/>
    <cellStyle name="표준 5 3 3 3 3 2 2 2 3" xfId="18549"/>
    <cellStyle name="표준 5 3 3 3 3 2 2 2 4" xfId="22711"/>
    <cellStyle name="표준 5 3 3 3 3 2 2 2 5" xfId="26807"/>
    <cellStyle name="표준 5 3 3 3 3 2 2 2 6" xfId="35018"/>
    <cellStyle name="표준 5 3 3 3 3 2 2 2 7" xfId="43211"/>
    <cellStyle name="표준 5 3 3 3 3 2 2 3" xfId="8149"/>
    <cellStyle name="표준 5 3 3 3 3 2 2 3 2" xfId="28855"/>
    <cellStyle name="표준 5 3 3 3 3 2 2 3 3" xfId="37066"/>
    <cellStyle name="표준 5 3 3 3 3 2 2 3 4" xfId="45259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70"/>
    <cellStyle name="표준 5 3 3 3 3 2 2 9" xfId="41163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6"/>
    <cellStyle name="표준 5 3 3 3 3 2 3 2 2 4" xfId="47819"/>
    <cellStyle name="표준 5 3 3 3 3 2 3 2 3" xfId="19061"/>
    <cellStyle name="표준 5 3 3 3 3 2 3 2 4" xfId="23223"/>
    <cellStyle name="표준 5 3 3 3 3 2 3 2 5" xfId="27319"/>
    <cellStyle name="표준 5 3 3 3 3 2 3 2 6" xfId="35530"/>
    <cellStyle name="표준 5 3 3 3 3 2 3 2 7" xfId="43723"/>
    <cellStyle name="표준 5 3 3 3 3 2 3 3" xfId="8661"/>
    <cellStyle name="표준 5 3 3 3 3 2 3 3 2" xfId="29367"/>
    <cellStyle name="표준 5 3 3 3 3 2 3 3 3" xfId="37578"/>
    <cellStyle name="표준 5 3 3 3 3 2 3 3 4" xfId="45771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2"/>
    <cellStyle name="표준 5 3 3 3 3 2 3 9" xfId="41675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8"/>
    <cellStyle name="표준 5 3 3 3 3 2 4 2 2 4" xfId="48331"/>
    <cellStyle name="표준 5 3 3 3 3 2 4 2 3" xfId="19573"/>
    <cellStyle name="표준 5 3 3 3 3 2 4 2 4" xfId="23735"/>
    <cellStyle name="표준 5 3 3 3 3 2 4 2 5" xfId="27831"/>
    <cellStyle name="표준 5 3 3 3 3 2 4 2 6" xfId="36042"/>
    <cellStyle name="표준 5 3 3 3 3 2 4 2 7" xfId="44235"/>
    <cellStyle name="표준 5 3 3 3 3 2 4 3" xfId="9173"/>
    <cellStyle name="표준 5 3 3 3 3 2 4 3 2" xfId="29879"/>
    <cellStyle name="표준 5 3 3 3 3 2 4 3 3" xfId="38090"/>
    <cellStyle name="표준 5 3 3 3 3 2 4 3 4" xfId="46283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4"/>
    <cellStyle name="표준 5 3 3 3 3 2 4 9" xfId="42187"/>
    <cellStyle name="표준 5 3 3 3 3 2 5" xfId="9685"/>
    <cellStyle name="표준 5 3 3 3 3 2 5 2" xfId="13797"/>
    <cellStyle name="표준 5 3 3 3 3 2 5 2 2" xfId="30391"/>
    <cellStyle name="표준 5 3 3 3 3 2 5 2 3" xfId="38602"/>
    <cellStyle name="표준 5 3 3 3 3 2 5 2 4" xfId="46795"/>
    <cellStyle name="표준 5 3 3 3 3 2 5 3" xfId="18037"/>
    <cellStyle name="표준 5 3 3 3 3 2 5 4" xfId="22199"/>
    <cellStyle name="표준 5 3 3 3 3 2 5 5" xfId="26295"/>
    <cellStyle name="표준 5 3 3 3 3 2 5 6" xfId="34506"/>
    <cellStyle name="표준 5 3 3 3 3 2 5 7" xfId="42699"/>
    <cellStyle name="표준 5 3 3 3 3 2 6" xfId="7637"/>
    <cellStyle name="표준 5 3 3 3 3 2 6 2" xfId="28343"/>
    <cellStyle name="표준 5 3 3 3 3 2 6 3" xfId="36554"/>
    <cellStyle name="표준 5 3 3 3 3 2 6 4" xfId="44747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8"/>
    <cellStyle name="표준 5 3 3 3 3 3 2 2 4" xfId="47051"/>
    <cellStyle name="표준 5 3 3 3 3 3 2 3" xfId="18293"/>
    <cellStyle name="표준 5 3 3 3 3 3 2 4" xfId="22455"/>
    <cellStyle name="표준 5 3 3 3 3 3 2 5" xfId="26551"/>
    <cellStyle name="표준 5 3 3 3 3 3 2 6" xfId="34762"/>
    <cellStyle name="표준 5 3 3 3 3 3 2 7" xfId="42955"/>
    <cellStyle name="표준 5 3 3 3 3 3 3" xfId="7893"/>
    <cellStyle name="표준 5 3 3 3 3 3 3 2" xfId="28599"/>
    <cellStyle name="표준 5 3 3 3 3 3 3 3" xfId="36810"/>
    <cellStyle name="표준 5 3 3 3 3 3 3 4" xfId="45003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4"/>
    <cellStyle name="표준 5 3 3 3 3 3 9" xfId="40907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70"/>
    <cellStyle name="표준 5 3 3 3 3 4 2 2 4" xfId="47563"/>
    <cellStyle name="표준 5 3 3 3 3 4 2 3" xfId="18805"/>
    <cellStyle name="표준 5 3 3 3 3 4 2 4" xfId="22967"/>
    <cellStyle name="표준 5 3 3 3 3 4 2 5" xfId="27063"/>
    <cellStyle name="표준 5 3 3 3 3 4 2 6" xfId="35274"/>
    <cellStyle name="표준 5 3 3 3 3 4 2 7" xfId="43467"/>
    <cellStyle name="표준 5 3 3 3 3 4 3" xfId="8405"/>
    <cellStyle name="표준 5 3 3 3 3 4 3 2" xfId="29111"/>
    <cellStyle name="표준 5 3 3 3 3 4 3 3" xfId="37322"/>
    <cellStyle name="표준 5 3 3 3 3 4 3 4" xfId="45515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6"/>
    <cellStyle name="표준 5 3 3 3 3 4 9" xfId="41419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2"/>
    <cellStyle name="표준 5 3 3 3 3 5 2 2 4" xfId="48075"/>
    <cellStyle name="표준 5 3 3 3 3 5 2 3" xfId="19317"/>
    <cellStyle name="표준 5 3 3 3 3 5 2 4" xfId="23479"/>
    <cellStyle name="표준 5 3 3 3 3 5 2 5" xfId="27575"/>
    <cellStyle name="표준 5 3 3 3 3 5 2 6" xfId="35786"/>
    <cellStyle name="표준 5 3 3 3 3 5 2 7" xfId="43979"/>
    <cellStyle name="표준 5 3 3 3 3 5 3" xfId="8917"/>
    <cellStyle name="표준 5 3 3 3 3 5 3 2" xfId="29623"/>
    <cellStyle name="표준 5 3 3 3 3 5 3 3" xfId="37834"/>
    <cellStyle name="표준 5 3 3 3 3 5 3 4" xfId="46027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8"/>
    <cellStyle name="표준 5 3 3 3 3 5 9" xfId="41931"/>
    <cellStyle name="표준 5 3 3 3 3 6" xfId="9429"/>
    <cellStyle name="표준 5 3 3 3 3 6 2" xfId="13541"/>
    <cellStyle name="표준 5 3 3 3 3 6 2 2" xfId="30135"/>
    <cellStyle name="표준 5 3 3 3 3 6 2 3" xfId="38346"/>
    <cellStyle name="표준 5 3 3 3 3 6 2 4" xfId="46539"/>
    <cellStyle name="표준 5 3 3 3 3 6 3" xfId="17781"/>
    <cellStyle name="표준 5 3 3 3 3 6 4" xfId="21943"/>
    <cellStyle name="표준 5 3 3 3 3 6 5" xfId="26039"/>
    <cellStyle name="표준 5 3 3 3 3 6 6" xfId="34250"/>
    <cellStyle name="표준 5 3 3 3 3 6 7" xfId="42443"/>
    <cellStyle name="표준 5 3 3 3 3 7" xfId="7381"/>
    <cellStyle name="표준 5 3 3 3 3 7 2" xfId="28087"/>
    <cellStyle name="표준 5 3 3 3 3 7 3" xfId="36298"/>
    <cellStyle name="표준 5 3 3 3 3 7 4" xfId="44491"/>
    <cellStyle name="표준 5 3 3 3 3 8" xfId="11493"/>
    <cellStyle name="표준 5 3 3 3 3 9" xfId="15733"/>
    <cellStyle name="표준 5 3 3 3 4" xfId="654"/>
    <cellStyle name="표준 5 3 3 3 4 10" xfId="24119"/>
    <cellStyle name="표준 5 3 3 3 4 11" xfId="32330"/>
    <cellStyle name="표준 5 3 3 3 4 12" xfId="40523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6"/>
    <cellStyle name="표준 5 3 3 3 4 2 2 2 4" xfId="47179"/>
    <cellStyle name="표준 5 3 3 3 4 2 2 3" xfId="18421"/>
    <cellStyle name="표준 5 3 3 3 4 2 2 4" xfId="22583"/>
    <cellStyle name="표준 5 3 3 3 4 2 2 5" xfId="26679"/>
    <cellStyle name="표준 5 3 3 3 4 2 2 6" xfId="34890"/>
    <cellStyle name="표준 5 3 3 3 4 2 2 7" xfId="43083"/>
    <cellStyle name="표준 5 3 3 3 4 2 3" xfId="8021"/>
    <cellStyle name="표준 5 3 3 3 4 2 3 2" xfId="28727"/>
    <cellStyle name="표준 5 3 3 3 4 2 3 3" xfId="36938"/>
    <cellStyle name="표준 5 3 3 3 4 2 3 4" xfId="45131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2"/>
    <cellStyle name="표준 5 3 3 3 4 2 9" xfId="41035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8"/>
    <cellStyle name="표준 5 3 3 3 4 3 2 2 4" xfId="47691"/>
    <cellStyle name="표준 5 3 3 3 4 3 2 3" xfId="18933"/>
    <cellStyle name="표준 5 3 3 3 4 3 2 4" xfId="23095"/>
    <cellStyle name="표준 5 3 3 3 4 3 2 5" xfId="27191"/>
    <cellStyle name="표준 5 3 3 3 4 3 2 6" xfId="35402"/>
    <cellStyle name="표준 5 3 3 3 4 3 2 7" xfId="43595"/>
    <cellStyle name="표준 5 3 3 3 4 3 3" xfId="8533"/>
    <cellStyle name="표준 5 3 3 3 4 3 3 2" xfId="29239"/>
    <cellStyle name="표준 5 3 3 3 4 3 3 3" xfId="37450"/>
    <cellStyle name="표준 5 3 3 3 4 3 3 4" xfId="45643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4"/>
    <cellStyle name="표준 5 3 3 3 4 3 9" xfId="41547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10"/>
    <cellStyle name="표준 5 3 3 3 4 4 2 2 4" xfId="48203"/>
    <cellStyle name="표준 5 3 3 3 4 4 2 3" xfId="19445"/>
    <cellStyle name="표준 5 3 3 3 4 4 2 4" xfId="23607"/>
    <cellStyle name="표준 5 3 3 3 4 4 2 5" xfId="27703"/>
    <cellStyle name="표준 5 3 3 3 4 4 2 6" xfId="35914"/>
    <cellStyle name="표준 5 3 3 3 4 4 2 7" xfId="44107"/>
    <cellStyle name="표준 5 3 3 3 4 4 3" xfId="9045"/>
    <cellStyle name="표준 5 3 3 3 4 4 3 2" xfId="29751"/>
    <cellStyle name="표준 5 3 3 3 4 4 3 3" xfId="37962"/>
    <cellStyle name="표준 5 3 3 3 4 4 3 4" xfId="46155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6"/>
    <cellStyle name="표준 5 3 3 3 4 4 9" xfId="42059"/>
    <cellStyle name="표준 5 3 3 3 4 5" xfId="9557"/>
    <cellStyle name="표준 5 3 3 3 4 5 2" xfId="13669"/>
    <cellStyle name="표준 5 3 3 3 4 5 2 2" xfId="30263"/>
    <cellStyle name="표준 5 3 3 3 4 5 2 3" xfId="38474"/>
    <cellStyle name="표준 5 3 3 3 4 5 2 4" xfId="46667"/>
    <cellStyle name="표준 5 3 3 3 4 5 3" xfId="17909"/>
    <cellStyle name="표준 5 3 3 3 4 5 4" xfId="22071"/>
    <cellStyle name="표준 5 3 3 3 4 5 5" xfId="26167"/>
    <cellStyle name="표준 5 3 3 3 4 5 6" xfId="34378"/>
    <cellStyle name="표준 5 3 3 3 4 5 7" xfId="42571"/>
    <cellStyle name="표준 5 3 3 3 4 6" xfId="7509"/>
    <cellStyle name="표준 5 3 3 3 4 6 2" xfId="28215"/>
    <cellStyle name="표준 5 3 3 3 4 6 3" xfId="36426"/>
    <cellStyle name="표준 5 3 3 3 4 6 4" xfId="44619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30"/>
    <cellStyle name="표준 5 3 3 3 5 2 2 4" xfId="46923"/>
    <cellStyle name="표준 5 3 3 3 5 2 3" xfId="18165"/>
    <cellStyle name="표준 5 3 3 3 5 2 4" xfId="22327"/>
    <cellStyle name="표준 5 3 3 3 5 2 5" xfId="26423"/>
    <cellStyle name="표준 5 3 3 3 5 2 6" xfId="34634"/>
    <cellStyle name="표준 5 3 3 3 5 2 7" xfId="42827"/>
    <cellStyle name="표준 5 3 3 3 5 3" xfId="7765"/>
    <cellStyle name="표준 5 3 3 3 5 3 2" xfId="28471"/>
    <cellStyle name="표준 5 3 3 3 5 3 3" xfId="36682"/>
    <cellStyle name="표준 5 3 3 3 5 3 4" xfId="44875"/>
    <cellStyle name="표준 5 3 3 3 5 4" xfId="11877"/>
    <cellStyle name="표준 5 3 3 3 5 5" xfId="16117"/>
    <cellStyle name="표준 5 3 3 3 5 6" xfId="20279"/>
    <cellStyle name="표준 5 3 3 3 5 7" xfId="24375"/>
    <cellStyle name="표준 5 3 3 3 5 8" xfId="32586"/>
    <cellStyle name="표준 5 3 3 3 5 9" xfId="40779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2"/>
    <cellStyle name="표준 5 3 3 3 6 2 2 4" xfId="47435"/>
    <cellStyle name="표준 5 3 3 3 6 2 3" xfId="18677"/>
    <cellStyle name="표준 5 3 3 3 6 2 4" xfId="22839"/>
    <cellStyle name="표준 5 3 3 3 6 2 5" xfId="26935"/>
    <cellStyle name="표준 5 3 3 3 6 2 6" xfId="35146"/>
    <cellStyle name="표준 5 3 3 3 6 2 7" xfId="43339"/>
    <cellStyle name="표준 5 3 3 3 6 3" xfId="8277"/>
    <cellStyle name="표준 5 3 3 3 6 3 2" xfId="28983"/>
    <cellStyle name="표준 5 3 3 3 6 3 3" xfId="37194"/>
    <cellStyle name="표준 5 3 3 3 6 3 4" xfId="45387"/>
    <cellStyle name="표준 5 3 3 3 6 4" xfId="12389"/>
    <cellStyle name="표준 5 3 3 3 6 5" xfId="16629"/>
    <cellStyle name="표준 5 3 3 3 6 6" xfId="20791"/>
    <cellStyle name="표준 5 3 3 3 6 7" xfId="24887"/>
    <cellStyle name="표준 5 3 3 3 6 8" xfId="33098"/>
    <cellStyle name="표준 5 3 3 3 6 9" xfId="41291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4"/>
    <cellStyle name="표준 5 3 3 3 7 2 2 4" xfId="47947"/>
    <cellStyle name="표준 5 3 3 3 7 2 3" xfId="19189"/>
    <cellStyle name="표준 5 3 3 3 7 2 4" xfId="23351"/>
    <cellStyle name="표준 5 3 3 3 7 2 5" xfId="27447"/>
    <cellStyle name="표준 5 3 3 3 7 2 6" xfId="35658"/>
    <cellStyle name="표준 5 3 3 3 7 2 7" xfId="43851"/>
    <cellStyle name="표준 5 3 3 3 7 3" xfId="8789"/>
    <cellStyle name="표준 5 3 3 3 7 3 2" xfId="29495"/>
    <cellStyle name="표준 5 3 3 3 7 3 3" xfId="37706"/>
    <cellStyle name="표준 5 3 3 3 7 3 4" xfId="45899"/>
    <cellStyle name="표준 5 3 3 3 7 4" xfId="12901"/>
    <cellStyle name="표준 5 3 3 3 7 5" xfId="17141"/>
    <cellStyle name="표준 5 3 3 3 7 6" xfId="21303"/>
    <cellStyle name="표준 5 3 3 3 7 7" xfId="25399"/>
    <cellStyle name="표준 5 3 3 3 7 8" xfId="33610"/>
    <cellStyle name="표준 5 3 3 3 7 9" xfId="41803"/>
    <cellStyle name="표준 5 3 3 3 8" xfId="398"/>
    <cellStyle name="표준 5 3 3 3 8 2" xfId="9301"/>
    <cellStyle name="표준 5 3 3 3 8 2 2" xfId="30007"/>
    <cellStyle name="표준 5 3 3 3 8 2 3" xfId="38218"/>
    <cellStyle name="표준 5 3 3 3 8 2 4" xfId="46411"/>
    <cellStyle name="표준 5 3 3 3 8 3" xfId="13413"/>
    <cellStyle name="표준 5 3 3 3 8 4" xfId="17653"/>
    <cellStyle name="표준 5 3 3 3 8 5" xfId="21815"/>
    <cellStyle name="표준 5 3 3 3 8 6" xfId="25911"/>
    <cellStyle name="표준 5 3 3 3 8 7" xfId="34122"/>
    <cellStyle name="표준 5 3 3 3 8 8" xfId="42315"/>
    <cellStyle name="표준 5 3 3 3 9" xfId="7000"/>
    <cellStyle name="표준 5 3 3 3 9 2" xfId="27959"/>
    <cellStyle name="표준 5 3 3 3 9 3" xfId="36170"/>
    <cellStyle name="표준 5 3 3 3 9 4" xfId="44363"/>
    <cellStyle name="표준 5 3 3 30" xfId="32025"/>
    <cellStyle name="표준 5 3 3 31" xfId="32042"/>
    <cellStyle name="표준 5 3 3 32" xfId="40235"/>
    <cellStyle name="표준 5 3 3 33" xfId="48437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6"/>
    <cellStyle name="표준 5 3 3 4 16" xfId="40299"/>
    <cellStyle name="표준 5 3 3 4 2" xfId="558"/>
    <cellStyle name="표준 5 3 3 4 2 10" xfId="19927"/>
    <cellStyle name="표준 5 3 3 4 2 11" xfId="24023"/>
    <cellStyle name="표준 5 3 3 4 2 12" xfId="32234"/>
    <cellStyle name="표준 5 3 3 4 2 13" xfId="40427"/>
    <cellStyle name="표준 5 3 3 4 2 2" xfId="814"/>
    <cellStyle name="표준 5 3 3 4 2 2 10" xfId="24279"/>
    <cellStyle name="표준 5 3 3 4 2 2 11" xfId="32490"/>
    <cellStyle name="표준 5 3 3 4 2 2 12" xfId="40683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6"/>
    <cellStyle name="표준 5 3 3 4 2 2 2 2 2 4" xfId="47339"/>
    <cellStyle name="표준 5 3 3 4 2 2 2 2 3" xfId="18581"/>
    <cellStyle name="표준 5 3 3 4 2 2 2 2 4" xfId="22743"/>
    <cellStyle name="표준 5 3 3 4 2 2 2 2 5" xfId="26839"/>
    <cellStyle name="표준 5 3 3 4 2 2 2 2 6" xfId="35050"/>
    <cellStyle name="표준 5 3 3 4 2 2 2 2 7" xfId="43243"/>
    <cellStyle name="표준 5 3 3 4 2 2 2 3" xfId="8181"/>
    <cellStyle name="표준 5 3 3 4 2 2 2 3 2" xfId="28887"/>
    <cellStyle name="표준 5 3 3 4 2 2 2 3 3" xfId="37098"/>
    <cellStyle name="표준 5 3 3 4 2 2 2 3 4" xfId="45291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2"/>
    <cellStyle name="표준 5 3 3 4 2 2 2 9" xfId="41195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8"/>
    <cellStyle name="표준 5 3 3 4 2 2 3 2 2 4" xfId="47851"/>
    <cellStyle name="표준 5 3 3 4 2 2 3 2 3" xfId="19093"/>
    <cellStyle name="표준 5 3 3 4 2 2 3 2 4" xfId="23255"/>
    <cellStyle name="표준 5 3 3 4 2 2 3 2 5" xfId="27351"/>
    <cellStyle name="표준 5 3 3 4 2 2 3 2 6" xfId="35562"/>
    <cellStyle name="표준 5 3 3 4 2 2 3 2 7" xfId="43755"/>
    <cellStyle name="표준 5 3 3 4 2 2 3 3" xfId="8693"/>
    <cellStyle name="표준 5 3 3 4 2 2 3 3 2" xfId="29399"/>
    <cellStyle name="표준 5 3 3 4 2 2 3 3 3" xfId="37610"/>
    <cellStyle name="표준 5 3 3 4 2 2 3 3 4" xfId="45803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4"/>
    <cellStyle name="표준 5 3 3 4 2 2 3 9" xfId="41707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70"/>
    <cellStyle name="표준 5 3 3 4 2 2 4 2 2 4" xfId="48363"/>
    <cellStyle name="표준 5 3 3 4 2 2 4 2 3" xfId="19605"/>
    <cellStyle name="표준 5 3 3 4 2 2 4 2 4" xfId="23767"/>
    <cellStyle name="표준 5 3 3 4 2 2 4 2 5" xfId="27863"/>
    <cellStyle name="표준 5 3 3 4 2 2 4 2 6" xfId="36074"/>
    <cellStyle name="표준 5 3 3 4 2 2 4 2 7" xfId="44267"/>
    <cellStyle name="표준 5 3 3 4 2 2 4 3" xfId="9205"/>
    <cellStyle name="표준 5 3 3 4 2 2 4 3 2" xfId="29911"/>
    <cellStyle name="표준 5 3 3 4 2 2 4 3 3" xfId="38122"/>
    <cellStyle name="표준 5 3 3 4 2 2 4 3 4" xfId="46315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6"/>
    <cellStyle name="표준 5 3 3 4 2 2 4 9" xfId="42219"/>
    <cellStyle name="표준 5 3 3 4 2 2 5" xfId="9717"/>
    <cellStyle name="표준 5 3 3 4 2 2 5 2" xfId="13829"/>
    <cellStyle name="표준 5 3 3 4 2 2 5 2 2" xfId="30423"/>
    <cellStyle name="표준 5 3 3 4 2 2 5 2 3" xfId="38634"/>
    <cellStyle name="표준 5 3 3 4 2 2 5 2 4" xfId="46827"/>
    <cellStyle name="표준 5 3 3 4 2 2 5 3" xfId="18069"/>
    <cellStyle name="표준 5 3 3 4 2 2 5 4" xfId="22231"/>
    <cellStyle name="표준 5 3 3 4 2 2 5 5" xfId="26327"/>
    <cellStyle name="표준 5 3 3 4 2 2 5 6" xfId="34538"/>
    <cellStyle name="표준 5 3 3 4 2 2 5 7" xfId="42731"/>
    <cellStyle name="표준 5 3 3 4 2 2 6" xfId="7669"/>
    <cellStyle name="표준 5 3 3 4 2 2 6 2" xfId="28375"/>
    <cellStyle name="표준 5 3 3 4 2 2 6 3" xfId="36586"/>
    <cellStyle name="표준 5 3 3 4 2 2 6 4" xfId="44779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90"/>
    <cellStyle name="표준 5 3 3 4 2 3 2 2 4" xfId="47083"/>
    <cellStyle name="표준 5 3 3 4 2 3 2 3" xfId="18325"/>
    <cellStyle name="표준 5 3 3 4 2 3 2 4" xfId="22487"/>
    <cellStyle name="표준 5 3 3 4 2 3 2 5" xfId="26583"/>
    <cellStyle name="표준 5 3 3 4 2 3 2 6" xfId="34794"/>
    <cellStyle name="표준 5 3 3 4 2 3 2 7" xfId="42987"/>
    <cellStyle name="표준 5 3 3 4 2 3 3" xfId="7925"/>
    <cellStyle name="표준 5 3 3 4 2 3 3 2" xfId="28631"/>
    <cellStyle name="표준 5 3 3 4 2 3 3 3" xfId="36842"/>
    <cellStyle name="표준 5 3 3 4 2 3 3 4" xfId="45035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6"/>
    <cellStyle name="표준 5 3 3 4 2 3 9" xfId="40939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2"/>
    <cellStyle name="표준 5 3 3 4 2 4 2 2 4" xfId="47595"/>
    <cellStyle name="표준 5 3 3 4 2 4 2 3" xfId="18837"/>
    <cellStyle name="표준 5 3 3 4 2 4 2 4" xfId="22999"/>
    <cellStyle name="표준 5 3 3 4 2 4 2 5" xfId="27095"/>
    <cellStyle name="표준 5 3 3 4 2 4 2 6" xfId="35306"/>
    <cellStyle name="표준 5 3 3 4 2 4 2 7" xfId="43499"/>
    <cellStyle name="표준 5 3 3 4 2 4 3" xfId="8437"/>
    <cellStyle name="표준 5 3 3 4 2 4 3 2" xfId="29143"/>
    <cellStyle name="표준 5 3 3 4 2 4 3 3" xfId="37354"/>
    <cellStyle name="표준 5 3 3 4 2 4 3 4" xfId="45547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8"/>
    <cellStyle name="표준 5 3 3 4 2 4 9" xfId="41451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4"/>
    <cellStyle name="표준 5 3 3 4 2 5 2 2 4" xfId="48107"/>
    <cellStyle name="표준 5 3 3 4 2 5 2 3" xfId="19349"/>
    <cellStyle name="표준 5 3 3 4 2 5 2 4" xfId="23511"/>
    <cellStyle name="표준 5 3 3 4 2 5 2 5" xfId="27607"/>
    <cellStyle name="표준 5 3 3 4 2 5 2 6" xfId="35818"/>
    <cellStyle name="표준 5 3 3 4 2 5 2 7" xfId="44011"/>
    <cellStyle name="표준 5 3 3 4 2 5 3" xfId="8949"/>
    <cellStyle name="표준 5 3 3 4 2 5 3 2" xfId="29655"/>
    <cellStyle name="표준 5 3 3 4 2 5 3 3" xfId="37866"/>
    <cellStyle name="표준 5 3 3 4 2 5 3 4" xfId="46059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70"/>
    <cellStyle name="표준 5 3 3 4 2 5 9" xfId="41963"/>
    <cellStyle name="표준 5 3 3 4 2 6" xfId="9461"/>
    <cellStyle name="표준 5 3 3 4 2 6 2" xfId="13573"/>
    <cellStyle name="표준 5 3 3 4 2 6 2 2" xfId="30167"/>
    <cellStyle name="표준 5 3 3 4 2 6 2 3" xfId="38378"/>
    <cellStyle name="표준 5 3 3 4 2 6 2 4" xfId="46571"/>
    <cellStyle name="표준 5 3 3 4 2 6 3" xfId="17813"/>
    <cellStyle name="표준 5 3 3 4 2 6 4" xfId="21975"/>
    <cellStyle name="표준 5 3 3 4 2 6 5" xfId="26071"/>
    <cellStyle name="표준 5 3 3 4 2 6 6" xfId="34282"/>
    <cellStyle name="표준 5 3 3 4 2 6 7" xfId="42475"/>
    <cellStyle name="표준 5 3 3 4 2 7" xfId="7413"/>
    <cellStyle name="표준 5 3 3 4 2 7 2" xfId="28119"/>
    <cellStyle name="표준 5 3 3 4 2 7 3" xfId="36330"/>
    <cellStyle name="표준 5 3 3 4 2 7 4" xfId="44523"/>
    <cellStyle name="표준 5 3 3 4 2 8" xfId="11525"/>
    <cellStyle name="표준 5 3 3 4 2 9" xfId="15765"/>
    <cellStyle name="표준 5 3 3 4 3" xfId="686"/>
    <cellStyle name="표준 5 3 3 4 3 10" xfId="24151"/>
    <cellStyle name="표준 5 3 3 4 3 11" xfId="32362"/>
    <cellStyle name="표준 5 3 3 4 3 12" xfId="40555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8"/>
    <cellStyle name="표준 5 3 3 4 3 2 2 2 4" xfId="47211"/>
    <cellStyle name="표준 5 3 3 4 3 2 2 3" xfId="18453"/>
    <cellStyle name="표준 5 3 3 4 3 2 2 4" xfId="22615"/>
    <cellStyle name="표준 5 3 3 4 3 2 2 5" xfId="26711"/>
    <cellStyle name="표준 5 3 3 4 3 2 2 6" xfId="34922"/>
    <cellStyle name="표준 5 3 3 4 3 2 2 7" xfId="43115"/>
    <cellStyle name="표준 5 3 3 4 3 2 3" xfId="8053"/>
    <cellStyle name="표준 5 3 3 4 3 2 3 2" xfId="28759"/>
    <cellStyle name="표준 5 3 3 4 3 2 3 3" xfId="36970"/>
    <cellStyle name="표준 5 3 3 4 3 2 3 4" xfId="45163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4"/>
    <cellStyle name="표준 5 3 3 4 3 2 9" xfId="41067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30"/>
    <cellStyle name="표준 5 3 3 4 3 3 2 2 4" xfId="47723"/>
    <cellStyle name="표준 5 3 3 4 3 3 2 3" xfId="18965"/>
    <cellStyle name="표준 5 3 3 4 3 3 2 4" xfId="23127"/>
    <cellStyle name="표준 5 3 3 4 3 3 2 5" xfId="27223"/>
    <cellStyle name="표준 5 3 3 4 3 3 2 6" xfId="35434"/>
    <cellStyle name="표준 5 3 3 4 3 3 2 7" xfId="43627"/>
    <cellStyle name="표준 5 3 3 4 3 3 3" xfId="8565"/>
    <cellStyle name="표준 5 3 3 4 3 3 3 2" xfId="29271"/>
    <cellStyle name="표준 5 3 3 4 3 3 3 3" xfId="37482"/>
    <cellStyle name="표준 5 3 3 4 3 3 3 4" xfId="45675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6"/>
    <cellStyle name="표준 5 3 3 4 3 3 9" xfId="41579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2"/>
    <cellStyle name="표준 5 3 3 4 3 4 2 2 4" xfId="48235"/>
    <cellStyle name="표준 5 3 3 4 3 4 2 3" xfId="19477"/>
    <cellStyle name="표준 5 3 3 4 3 4 2 4" xfId="23639"/>
    <cellStyle name="표준 5 3 3 4 3 4 2 5" xfId="27735"/>
    <cellStyle name="표준 5 3 3 4 3 4 2 6" xfId="35946"/>
    <cellStyle name="표준 5 3 3 4 3 4 2 7" xfId="44139"/>
    <cellStyle name="표준 5 3 3 4 3 4 3" xfId="9077"/>
    <cellStyle name="표준 5 3 3 4 3 4 3 2" xfId="29783"/>
    <cellStyle name="표준 5 3 3 4 3 4 3 3" xfId="37994"/>
    <cellStyle name="표준 5 3 3 4 3 4 3 4" xfId="46187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8"/>
    <cellStyle name="표준 5 3 3 4 3 4 9" xfId="42091"/>
    <cellStyle name="표준 5 3 3 4 3 5" xfId="9589"/>
    <cellStyle name="표준 5 3 3 4 3 5 2" xfId="13701"/>
    <cellStyle name="표준 5 3 3 4 3 5 2 2" xfId="30295"/>
    <cellStyle name="표준 5 3 3 4 3 5 2 3" xfId="38506"/>
    <cellStyle name="표준 5 3 3 4 3 5 2 4" xfId="46699"/>
    <cellStyle name="표준 5 3 3 4 3 5 3" xfId="17941"/>
    <cellStyle name="표준 5 3 3 4 3 5 4" xfId="22103"/>
    <cellStyle name="표준 5 3 3 4 3 5 5" xfId="26199"/>
    <cellStyle name="표준 5 3 3 4 3 5 6" xfId="34410"/>
    <cellStyle name="표준 5 3 3 4 3 5 7" xfId="42603"/>
    <cellStyle name="표준 5 3 3 4 3 6" xfId="7541"/>
    <cellStyle name="표준 5 3 3 4 3 6 2" xfId="28247"/>
    <cellStyle name="표준 5 3 3 4 3 6 3" xfId="36458"/>
    <cellStyle name="표준 5 3 3 4 3 6 4" xfId="44651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2"/>
    <cellStyle name="표준 5 3 3 4 4 2 2 4" xfId="46955"/>
    <cellStyle name="표준 5 3 3 4 4 2 3" xfId="18197"/>
    <cellStyle name="표준 5 3 3 4 4 2 4" xfId="22359"/>
    <cellStyle name="표준 5 3 3 4 4 2 5" xfId="26455"/>
    <cellStyle name="표준 5 3 3 4 4 2 6" xfId="34666"/>
    <cellStyle name="표준 5 3 3 4 4 2 7" xfId="42859"/>
    <cellStyle name="표준 5 3 3 4 4 3" xfId="7797"/>
    <cellStyle name="표준 5 3 3 4 4 3 2" xfId="28503"/>
    <cellStyle name="표준 5 3 3 4 4 3 3" xfId="36714"/>
    <cellStyle name="표준 5 3 3 4 4 3 4" xfId="44907"/>
    <cellStyle name="표준 5 3 3 4 4 4" xfId="11909"/>
    <cellStyle name="표준 5 3 3 4 4 5" xfId="16149"/>
    <cellStyle name="표준 5 3 3 4 4 6" xfId="20311"/>
    <cellStyle name="표준 5 3 3 4 4 7" xfId="24407"/>
    <cellStyle name="표준 5 3 3 4 4 8" xfId="32618"/>
    <cellStyle name="표준 5 3 3 4 4 9" xfId="40811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4"/>
    <cellStyle name="표준 5 3 3 4 5 2 2 4" xfId="47467"/>
    <cellStyle name="표준 5 3 3 4 5 2 3" xfId="18709"/>
    <cellStyle name="표준 5 3 3 4 5 2 4" xfId="22871"/>
    <cellStyle name="표준 5 3 3 4 5 2 5" xfId="26967"/>
    <cellStyle name="표준 5 3 3 4 5 2 6" xfId="35178"/>
    <cellStyle name="표준 5 3 3 4 5 2 7" xfId="43371"/>
    <cellStyle name="표준 5 3 3 4 5 3" xfId="8309"/>
    <cellStyle name="표준 5 3 3 4 5 3 2" xfId="29015"/>
    <cellStyle name="표준 5 3 3 4 5 3 3" xfId="37226"/>
    <cellStyle name="표준 5 3 3 4 5 3 4" xfId="45419"/>
    <cellStyle name="표준 5 3 3 4 5 4" xfId="12421"/>
    <cellStyle name="표준 5 3 3 4 5 5" xfId="16661"/>
    <cellStyle name="표준 5 3 3 4 5 6" xfId="20823"/>
    <cellStyle name="표준 5 3 3 4 5 7" xfId="24919"/>
    <cellStyle name="표준 5 3 3 4 5 8" xfId="33130"/>
    <cellStyle name="표준 5 3 3 4 5 9" xfId="41323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6"/>
    <cellStyle name="표준 5 3 3 4 6 2 2 4" xfId="47979"/>
    <cellStyle name="표준 5 3 3 4 6 2 3" xfId="19221"/>
    <cellStyle name="표준 5 3 3 4 6 2 4" xfId="23383"/>
    <cellStyle name="표준 5 3 3 4 6 2 5" xfId="27479"/>
    <cellStyle name="표준 5 3 3 4 6 2 6" xfId="35690"/>
    <cellStyle name="표준 5 3 3 4 6 2 7" xfId="43883"/>
    <cellStyle name="표준 5 3 3 4 6 3" xfId="8821"/>
    <cellStyle name="표준 5 3 3 4 6 3 2" xfId="29527"/>
    <cellStyle name="표준 5 3 3 4 6 3 3" xfId="37738"/>
    <cellStyle name="표준 5 3 3 4 6 3 4" xfId="45931"/>
    <cellStyle name="표준 5 3 3 4 6 4" xfId="12933"/>
    <cellStyle name="표준 5 3 3 4 6 5" xfId="17173"/>
    <cellStyle name="표준 5 3 3 4 6 6" xfId="21335"/>
    <cellStyle name="표준 5 3 3 4 6 7" xfId="25431"/>
    <cellStyle name="표준 5 3 3 4 6 8" xfId="33642"/>
    <cellStyle name="표준 5 3 3 4 6 9" xfId="41835"/>
    <cellStyle name="표준 5 3 3 4 7" xfId="7026"/>
    <cellStyle name="표준 5 3 3 4 7 2" xfId="9333"/>
    <cellStyle name="표준 5 3 3 4 7 2 2" xfId="30039"/>
    <cellStyle name="표준 5 3 3 4 7 2 3" xfId="38250"/>
    <cellStyle name="표준 5 3 3 4 7 2 4" xfId="46443"/>
    <cellStyle name="표준 5 3 3 4 7 3" xfId="13445"/>
    <cellStyle name="표준 5 3 3 4 7 4" xfId="17685"/>
    <cellStyle name="표준 5 3 3 4 7 5" xfId="21847"/>
    <cellStyle name="표준 5 3 3 4 7 6" xfId="25943"/>
    <cellStyle name="표준 5 3 3 4 7 7" xfId="34154"/>
    <cellStyle name="표준 5 3 3 4 7 8" xfId="42347"/>
    <cellStyle name="표준 5 3 3 4 8" xfId="7152"/>
    <cellStyle name="표준 5 3 3 4 8 2" xfId="27991"/>
    <cellStyle name="표준 5 3 3 4 8 3" xfId="36202"/>
    <cellStyle name="표준 5 3 3 4 8 4" xfId="44395"/>
    <cellStyle name="표준 5 3 3 4 9" xfId="7285"/>
    <cellStyle name="표준 5 3 3 5" xfId="494"/>
    <cellStyle name="표준 5 3 3 5 10" xfId="19863"/>
    <cellStyle name="표준 5 3 3 5 11" xfId="23959"/>
    <cellStyle name="표준 5 3 3 5 12" xfId="32170"/>
    <cellStyle name="표준 5 3 3 5 13" xfId="40363"/>
    <cellStyle name="표준 5 3 3 5 2" xfId="750"/>
    <cellStyle name="표준 5 3 3 5 2 10" xfId="24215"/>
    <cellStyle name="표준 5 3 3 5 2 11" xfId="32426"/>
    <cellStyle name="표준 5 3 3 5 2 12" xfId="40619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2"/>
    <cellStyle name="표준 5 3 3 5 2 2 2 2 4" xfId="47275"/>
    <cellStyle name="표준 5 3 3 5 2 2 2 3" xfId="18517"/>
    <cellStyle name="표준 5 3 3 5 2 2 2 4" xfId="22679"/>
    <cellStyle name="표준 5 3 3 5 2 2 2 5" xfId="26775"/>
    <cellStyle name="표준 5 3 3 5 2 2 2 6" xfId="34986"/>
    <cellStyle name="표준 5 3 3 5 2 2 2 7" xfId="43179"/>
    <cellStyle name="표준 5 3 3 5 2 2 3" xfId="8117"/>
    <cellStyle name="표준 5 3 3 5 2 2 3 2" xfId="28823"/>
    <cellStyle name="표준 5 3 3 5 2 2 3 3" xfId="37034"/>
    <cellStyle name="표준 5 3 3 5 2 2 3 4" xfId="45227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8"/>
    <cellStyle name="표준 5 3 3 5 2 2 9" xfId="41131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4"/>
    <cellStyle name="표준 5 3 3 5 2 3 2 2 4" xfId="47787"/>
    <cellStyle name="표준 5 3 3 5 2 3 2 3" xfId="19029"/>
    <cellStyle name="표준 5 3 3 5 2 3 2 4" xfId="23191"/>
    <cellStyle name="표준 5 3 3 5 2 3 2 5" xfId="27287"/>
    <cellStyle name="표준 5 3 3 5 2 3 2 6" xfId="35498"/>
    <cellStyle name="표준 5 3 3 5 2 3 2 7" xfId="43691"/>
    <cellStyle name="표준 5 3 3 5 2 3 3" xfId="8629"/>
    <cellStyle name="표준 5 3 3 5 2 3 3 2" xfId="29335"/>
    <cellStyle name="표준 5 3 3 5 2 3 3 3" xfId="37546"/>
    <cellStyle name="표준 5 3 3 5 2 3 3 4" xfId="45739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50"/>
    <cellStyle name="표준 5 3 3 5 2 3 9" xfId="41643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6"/>
    <cellStyle name="표준 5 3 3 5 2 4 2 2 4" xfId="48299"/>
    <cellStyle name="표준 5 3 3 5 2 4 2 3" xfId="19541"/>
    <cellStyle name="표준 5 3 3 5 2 4 2 4" xfId="23703"/>
    <cellStyle name="표준 5 3 3 5 2 4 2 5" xfId="27799"/>
    <cellStyle name="표준 5 3 3 5 2 4 2 6" xfId="36010"/>
    <cellStyle name="표준 5 3 3 5 2 4 2 7" xfId="44203"/>
    <cellStyle name="표준 5 3 3 5 2 4 3" xfId="9141"/>
    <cellStyle name="표준 5 3 3 5 2 4 3 2" xfId="29847"/>
    <cellStyle name="표준 5 3 3 5 2 4 3 3" xfId="38058"/>
    <cellStyle name="표준 5 3 3 5 2 4 3 4" xfId="46251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2"/>
    <cellStyle name="표준 5 3 3 5 2 4 9" xfId="42155"/>
    <cellStyle name="표준 5 3 3 5 2 5" xfId="9653"/>
    <cellStyle name="표준 5 3 3 5 2 5 2" xfId="13765"/>
    <cellStyle name="표준 5 3 3 5 2 5 2 2" xfId="30359"/>
    <cellStyle name="표준 5 3 3 5 2 5 2 3" xfId="38570"/>
    <cellStyle name="표준 5 3 3 5 2 5 2 4" xfId="46763"/>
    <cellStyle name="표준 5 3 3 5 2 5 3" xfId="18005"/>
    <cellStyle name="표준 5 3 3 5 2 5 4" xfId="22167"/>
    <cellStyle name="표준 5 3 3 5 2 5 5" xfId="26263"/>
    <cellStyle name="표준 5 3 3 5 2 5 6" xfId="34474"/>
    <cellStyle name="표준 5 3 3 5 2 5 7" xfId="42667"/>
    <cellStyle name="표준 5 3 3 5 2 6" xfId="7605"/>
    <cellStyle name="표준 5 3 3 5 2 6 2" xfId="28311"/>
    <cellStyle name="표준 5 3 3 5 2 6 3" xfId="36522"/>
    <cellStyle name="표준 5 3 3 5 2 6 4" xfId="44715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6"/>
    <cellStyle name="표준 5 3 3 5 3 2 2 4" xfId="47019"/>
    <cellStyle name="표준 5 3 3 5 3 2 3" xfId="18261"/>
    <cellStyle name="표준 5 3 3 5 3 2 4" xfId="22423"/>
    <cellStyle name="표준 5 3 3 5 3 2 5" xfId="26519"/>
    <cellStyle name="표준 5 3 3 5 3 2 6" xfId="34730"/>
    <cellStyle name="표준 5 3 3 5 3 2 7" xfId="42923"/>
    <cellStyle name="표준 5 3 3 5 3 3" xfId="7861"/>
    <cellStyle name="표준 5 3 3 5 3 3 2" xfId="28567"/>
    <cellStyle name="표준 5 3 3 5 3 3 3" xfId="36778"/>
    <cellStyle name="표준 5 3 3 5 3 3 4" xfId="44971"/>
    <cellStyle name="표준 5 3 3 5 3 4" xfId="11973"/>
    <cellStyle name="표준 5 3 3 5 3 5" xfId="16213"/>
    <cellStyle name="표준 5 3 3 5 3 6" xfId="20375"/>
    <cellStyle name="표준 5 3 3 5 3 7" xfId="24471"/>
    <cellStyle name="표준 5 3 3 5 3 8" xfId="32682"/>
    <cellStyle name="표준 5 3 3 5 3 9" xfId="40875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8"/>
    <cellStyle name="표준 5 3 3 5 4 2 2 4" xfId="47531"/>
    <cellStyle name="표준 5 3 3 5 4 2 3" xfId="18773"/>
    <cellStyle name="표준 5 3 3 5 4 2 4" xfId="22935"/>
    <cellStyle name="표준 5 3 3 5 4 2 5" xfId="27031"/>
    <cellStyle name="표준 5 3 3 5 4 2 6" xfId="35242"/>
    <cellStyle name="표준 5 3 3 5 4 2 7" xfId="43435"/>
    <cellStyle name="표준 5 3 3 5 4 3" xfId="8373"/>
    <cellStyle name="표준 5 3 3 5 4 3 2" xfId="29079"/>
    <cellStyle name="표준 5 3 3 5 4 3 3" xfId="37290"/>
    <cellStyle name="표준 5 3 3 5 4 3 4" xfId="45483"/>
    <cellStyle name="표준 5 3 3 5 4 4" xfId="12485"/>
    <cellStyle name="표준 5 3 3 5 4 5" xfId="16725"/>
    <cellStyle name="표준 5 3 3 5 4 6" xfId="20887"/>
    <cellStyle name="표준 5 3 3 5 4 7" xfId="24983"/>
    <cellStyle name="표준 5 3 3 5 4 8" xfId="33194"/>
    <cellStyle name="표준 5 3 3 5 4 9" xfId="41387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50"/>
    <cellStyle name="표준 5 3 3 5 5 2 2 4" xfId="48043"/>
    <cellStyle name="표준 5 3 3 5 5 2 3" xfId="19285"/>
    <cellStyle name="표준 5 3 3 5 5 2 4" xfId="23447"/>
    <cellStyle name="표준 5 3 3 5 5 2 5" xfId="27543"/>
    <cellStyle name="표준 5 3 3 5 5 2 6" xfId="35754"/>
    <cellStyle name="표준 5 3 3 5 5 2 7" xfId="43947"/>
    <cellStyle name="표준 5 3 3 5 5 3" xfId="8885"/>
    <cellStyle name="표준 5 3 3 5 5 3 2" xfId="29591"/>
    <cellStyle name="표준 5 3 3 5 5 3 3" xfId="37802"/>
    <cellStyle name="표준 5 3 3 5 5 3 4" xfId="45995"/>
    <cellStyle name="표준 5 3 3 5 5 4" xfId="12997"/>
    <cellStyle name="표준 5 3 3 5 5 5" xfId="17237"/>
    <cellStyle name="표준 5 3 3 5 5 6" xfId="21399"/>
    <cellStyle name="표준 5 3 3 5 5 7" xfId="25495"/>
    <cellStyle name="표준 5 3 3 5 5 8" xfId="33706"/>
    <cellStyle name="표준 5 3 3 5 5 9" xfId="41899"/>
    <cellStyle name="표준 5 3 3 5 6" xfId="9397"/>
    <cellStyle name="표준 5 3 3 5 6 2" xfId="13509"/>
    <cellStyle name="표준 5 3 3 5 6 2 2" xfId="30103"/>
    <cellStyle name="표준 5 3 3 5 6 2 3" xfId="38314"/>
    <cellStyle name="표준 5 3 3 5 6 2 4" xfId="46507"/>
    <cellStyle name="표준 5 3 3 5 6 3" xfId="17749"/>
    <cellStyle name="표준 5 3 3 5 6 4" xfId="21911"/>
    <cellStyle name="표준 5 3 3 5 6 5" xfId="26007"/>
    <cellStyle name="표준 5 3 3 5 6 6" xfId="34218"/>
    <cellStyle name="표준 5 3 3 5 6 7" xfId="42411"/>
    <cellStyle name="표준 5 3 3 5 7" xfId="7349"/>
    <cellStyle name="표준 5 3 3 5 7 2" xfId="28055"/>
    <cellStyle name="표준 5 3 3 5 7 3" xfId="36266"/>
    <cellStyle name="표준 5 3 3 5 7 4" xfId="44459"/>
    <cellStyle name="표준 5 3 3 5 8" xfId="11461"/>
    <cellStyle name="표준 5 3 3 5 9" xfId="15701"/>
    <cellStyle name="표준 5 3 3 6" xfId="622"/>
    <cellStyle name="표준 5 3 3 6 10" xfId="24087"/>
    <cellStyle name="표준 5 3 3 6 11" xfId="32298"/>
    <cellStyle name="표준 5 3 3 6 12" xfId="40491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4"/>
    <cellStyle name="표준 5 3 3 6 2 2 2 4" xfId="47147"/>
    <cellStyle name="표준 5 3 3 6 2 2 3" xfId="18389"/>
    <cellStyle name="표준 5 3 3 6 2 2 4" xfId="22551"/>
    <cellStyle name="표준 5 3 3 6 2 2 5" xfId="26647"/>
    <cellStyle name="표준 5 3 3 6 2 2 6" xfId="34858"/>
    <cellStyle name="표준 5 3 3 6 2 2 7" xfId="43051"/>
    <cellStyle name="표준 5 3 3 6 2 3" xfId="7989"/>
    <cellStyle name="표준 5 3 3 6 2 3 2" xfId="28695"/>
    <cellStyle name="표준 5 3 3 6 2 3 3" xfId="36906"/>
    <cellStyle name="표준 5 3 3 6 2 3 4" xfId="45099"/>
    <cellStyle name="표준 5 3 3 6 2 4" xfId="12101"/>
    <cellStyle name="표준 5 3 3 6 2 5" xfId="16341"/>
    <cellStyle name="표준 5 3 3 6 2 6" xfId="20503"/>
    <cellStyle name="표준 5 3 3 6 2 7" xfId="24599"/>
    <cellStyle name="표준 5 3 3 6 2 8" xfId="32810"/>
    <cellStyle name="표준 5 3 3 6 2 9" xfId="41003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6"/>
    <cellStyle name="표준 5 3 3 6 3 2 2 4" xfId="47659"/>
    <cellStyle name="표준 5 3 3 6 3 2 3" xfId="18901"/>
    <cellStyle name="표준 5 3 3 6 3 2 4" xfId="23063"/>
    <cellStyle name="표준 5 3 3 6 3 2 5" xfId="27159"/>
    <cellStyle name="표준 5 3 3 6 3 2 6" xfId="35370"/>
    <cellStyle name="표준 5 3 3 6 3 2 7" xfId="43563"/>
    <cellStyle name="표준 5 3 3 6 3 3" xfId="8501"/>
    <cellStyle name="표준 5 3 3 6 3 3 2" xfId="29207"/>
    <cellStyle name="표준 5 3 3 6 3 3 3" xfId="37418"/>
    <cellStyle name="표준 5 3 3 6 3 3 4" xfId="45611"/>
    <cellStyle name="표준 5 3 3 6 3 4" xfId="12613"/>
    <cellStyle name="표준 5 3 3 6 3 5" xfId="16853"/>
    <cellStyle name="표준 5 3 3 6 3 6" xfId="21015"/>
    <cellStyle name="표준 5 3 3 6 3 7" xfId="25111"/>
    <cellStyle name="표준 5 3 3 6 3 8" xfId="33322"/>
    <cellStyle name="표준 5 3 3 6 3 9" xfId="41515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8"/>
    <cellStyle name="표준 5 3 3 6 4 2 2 4" xfId="48171"/>
    <cellStyle name="표준 5 3 3 6 4 2 3" xfId="19413"/>
    <cellStyle name="표준 5 3 3 6 4 2 4" xfId="23575"/>
    <cellStyle name="표준 5 3 3 6 4 2 5" xfId="27671"/>
    <cellStyle name="표준 5 3 3 6 4 2 6" xfId="35882"/>
    <cellStyle name="표준 5 3 3 6 4 2 7" xfId="44075"/>
    <cellStyle name="표준 5 3 3 6 4 3" xfId="9013"/>
    <cellStyle name="표준 5 3 3 6 4 3 2" xfId="29719"/>
    <cellStyle name="표준 5 3 3 6 4 3 3" xfId="37930"/>
    <cellStyle name="표준 5 3 3 6 4 3 4" xfId="46123"/>
    <cellStyle name="표준 5 3 3 6 4 4" xfId="13125"/>
    <cellStyle name="표준 5 3 3 6 4 5" xfId="17365"/>
    <cellStyle name="표준 5 3 3 6 4 6" xfId="21527"/>
    <cellStyle name="표준 5 3 3 6 4 7" xfId="25623"/>
    <cellStyle name="표준 5 3 3 6 4 8" xfId="33834"/>
    <cellStyle name="표준 5 3 3 6 4 9" xfId="42027"/>
    <cellStyle name="표준 5 3 3 6 5" xfId="9525"/>
    <cellStyle name="표준 5 3 3 6 5 2" xfId="13637"/>
    <cellStyle name="표준 5 3 3 6 5 2 2" xfId="30231"/>
    <cellStyle name="표준 5 3 3 6 5 2 3" xfId="38442"/>
    <cellStyle name="표준 5 3 3 6 5 2 4" xfId="46635"/>
    <cellStyle name="표준 5 3 3 6 5 3" xfId="17877"/>
    <cellStyle name="표준 5 3 3 6 5 4" xfId="22039"/>
    <cellStyle name="표준 5 3 3 6 5 5" xfId="26135"/>
    <cellStyle name="표준 5 3 3 6 5 6" xfId="34346"/>
    <cellStyle name="표준 5 3 3 6 5 7" xfId="42539"/>
    <cellStyle name="표준 5 3 3 6 6" xfId="7477"/>
    <cellStyle name="표준 5 3 3 6 6 2" xfId="28183"/>
    <cellStyle name="표준 5 3 3 6 6 3" xfId="36394"/>
    <cellStyle name="표준 5 3 3 6 6 4" xfId="44587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8"/>
    <cellStyle name="표준 5 3 3 7 2 2 4" xfId="46891"/>
    <cellStyle name="표준 5 3 3 7 2 3" xfId="18133"/>
    <cellStyle name="표준 5 3 3 7 2 4" xfId="22295"/>
    <cellStyle name="표준 5 3 3 7 2 5" xfId="26391"/>
    <cellStyle name="표준 5 3 3 7 2 6" xfId="34602"/>
    <cellStyle name="표준 5 3 3 7 2 7" xfId="42795"/>
    <cellStyle name="표준 5 3 3 7 3" xfId="7733"/>
    <cellStyle name="표준 5 3 3 7 3 2" xfId="28439"/>
    <cellStyle name="표준 5 3 3 7 3 3" xfId="36650"/>
    <cellStyle name="표준 5 3 3 7 3 4" xfId="44843"/>
    <cellStyle name="표준 5 3 3 7 4" xfId="11845"/>
    <cellStyle name="표준 5 3 3 7 5" xfId="16085"/>
    <cellStyle name="표준 5 3 3 7 6" xfId="20247"/>
    <cellStyle name="표준 5 3 3 7 7" xfId="24343"/>
    <cellStyle name="표준 5 3 3 7 8" xfId="32554"/>
    <cellStyle name="표준 5 3 3 7 9" xfId="40747"/>
    <cellStyle name="표준 5 3 3 8" xfId="1390"/>
    <cellStyle name="표준 5 3 3 8 2" xfId="10293"/>
    <cellStyle name="표준 5 3 3 8 2 2" xfId="14405"/>
    <cellStyle name="표준 5 3 3 8 2 2 2" xfId="30999"/>
    <cellStyle name="표준 5 3 3 8 2 2 3" xfId="39210"/>
    <cellStyle name="표준 5 3 3 8 2 2 4" xfId="47403"/>
    <cellStyle name="표준 5 3 3 8 2 3" xfId="18645"/>
    <cellStyle name="표준 5 3 3 8 2 4" xfId="22807"/>
    <cellStyle name="표준 5 3 3 8 2 5" xfId="26903"/>
    <cellStyle name="표준 5 3 3 8 2 6" xfId="35114"/>
    <cellStyle name="표준 5 3 3 8 2 7" xfId="43307"/>
    <cellStyle name="표준 5 3 3 8 3" xfId="8245"/>
    <cellStyle name="표준 5 3 3 8 3 2" xfId="28951"/>
    <cellStyle name="표준 5 3 3 8 3 3" xfId="37162"/>
    <cellStyle name="표준 5 3 3 8 3 4" xfId="45355"/>
    <cellStyle name="표준 5 3 3 8 4" xfId="12357"/>
    <cellStyle name="표준 5 3 3 8 5" xfId="16597"/>
    <cellStyle name="표준 5 3 3 8 6" xfId="20759"/>
    <cellStyle name="표준 5 3 3 8 7" xfId="24855"/>
    <cellStyle name="표준 5 3 3 8 8" xfId="33066"/>
    <cellStyle name="표준 5 3 3 8 9" xfId="41259"/>
    <cellStyle name="표준 5 3 3 9" xfId="1902"/>
    <cellStyle name="표준 5 3 3 9 2" xfId="10805"/>
    <cellStyle name="표준 5 3 3 9 2 2" xfId="14917"/>
    <cellStyle name="표준 5 3 3 9 2 2 2" xfId="31511"/>
    <cellStyle name="표준 5 3 3 9 2 2 3" xfId="39722"/>
    <cellStyle name="표준 5 3 3 9 2 2 4" xfId="47915"/>
    <cellStyle name="표준 5 3 3 9 2 3" xfId="19157"/>
    <cellStyle name="표준 5 3 3 9 2 4" xfId="23319"/>
    <cellStyle name="표준 5 3 3 9 2 5" xfId="27415"/>
    <cellStyle name="표준 5 3 3 9 2 6" xfId="35626"/>
    <cellStyle name="표준 5 3 3 9 2 7" xfId="43819"/>
    <cellStyle name="표준 5 3 3 9 3" xfId="8757"/>
    <cellStyle name="표준 5 3 3 9 3 2" xfId="29463"/>
    <cellStyle name="표준 5 3 3 9 3 3" xfId="37674"/>
    <cellStyle name="표준 5 3 3 9 3 4" xfId="45867"/>
    <cellStyle name="표준 5 3 3 9 4" xfId="12869"/>
    <cellStyle name="표준 5 3 3 9 5" xfId="17109"/>
    <cellStyle name="표준 5 3 3 9 6" xfId="21271"/>
    <cellStyle name="표준 5 3 3 9 7" xfId="25367"/>
    <cellStyle name="표준 5 3 3 9 8" xfId="33578"/>
    <cellStyle name="표준 5 3 3 9 9" xfId="41771"/>
    <cellStyle name="표준 5 3 30" xfId="19709"/>
    <cellStyle name="표준 5 3 31" xfId="19736"/>
    <cellStyle name="표준 5 3 32" xfId="23823"/>
    <cellStyle name="표준 5 3 33" xfId="32017"/>
    <cellStyle name="표준 5 3 34" xfId="32034"/>
    <cellStyle name="표준 5 3 35" xfId="40227"/>
    <cellStyle name="표준 5 3 36" xfId="48429"/>
    <cellStyle name="표준 5 3 4" xfId="129"/>
    <cellStyle name="표준 5 3 4 10" xfId="7192"/>
    <cellStyle name="표준 5 3 4 10 2" xfId="27935"/>
    <cellStyle name="표준 5 3 4 10 3" xfId="36146"/>
    <cellStyle name="표준 5 3 4 10 4" xfId="44339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50"/>
    <cellStyle name="표준 5 3 4 18" xfId="40243"/>
    <cellStyle name="표준 5 3 4 19" xfId="49650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2"/>
    <cellStyle name="표준 5 3 4 2 17" xfId="40275"/>
    <cellStyle name="표준 5 3 4 2 18" xfId="49716"/>
    <cellStyle name="표준 5 3 4 2 2" xfId="470"/>
    <cellStyle name="표준 5 3 4 2 2 10" xfId="15677"/>
    <cellStyle name="표준 5 3 4 2 2 11" xfId="19839"/>
    <cellStyle name="표준 5 3 4 2 2 12" xfId="23935"/>
    <cellStyle name="표준 5 3 4 2 2 13" xfId="32146"/>
    <cellStyle name="표준 5 3 4 2 2 14" xfId="40339"/>
    <cellStyle name="표준 5 3 4 2 2 2" xfId="598"/>
    <cellStyle name="표준 5 3 4 2 2 2 10" xfId="19967"/>
    <cellStyle name="표준 5 3 4 2 2 2 11" xfId="24063"/>
    <cellStyle name="표준 5 3 4 2 2 2 12" xfId="32274"/>
    <cellStyle name="표준 5 3 4 2 2 2 13" xfId="40467"/>
    <cellStyle name="표준 5 3 4 2 2 2 2" xfId="854"/>
    <cellStyle name="표준 5 3 4 2 2 2 2 10" xfId="24319"/>
    <cellStyle name="표준 5 3 4 2 2 2 2 11" xfId="32530"/>
    <cellStyle name="표준 5 3 4 2 2 2 2 12" xfId="40723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6"/>
    <cellStyle name="표준 5 3 4 2 2 2 2 2 2 2 4" xfId="47379"/>
    <cellStyle name="표준 5 3 4 2 2 2 2 2 2 3" xfId="18621"/>
    <cellStyle name="표준 5 3 4 2 2 2 2 2 2 4" xfId="22783"/>
    <cellStyle name="표준 5 3 4 2 2 2 2 2 2 5" xfId="26879"/>
    <cellStyle name="표준 5 3 4 2 2 2 2 2 2 6" xfId="35090"/>
    <cellStyle name="표준 5 3 4 2 2 2 2 2 2 7" xfId="43283"/>
    <cellStyle name="표준 5 3 4 2 2 2 2 2 3" xfId="8221"/>
    <cellStyle name="표준 5 3 4 2 2 2 2 2 3 2" xfId="28927"/>
    <cellStyle name="표준 5 3 4 2 2 2 2 2 3 3" xfId="37138"/>
    <cellStyle name="표준 5 3 4 2 2 2 2 2 3 4" xfId="45331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2"/>
    <cellStyle name="표준 5 3 4 2 2 2 2 2 9" xfId="41235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8"/>
    <cellStyle name="표준 5 3 4 2 2 2 2 3 2 2 4" xfId="47891"/>
    <cellStyle name="표준 5 3 4 2 2 2 2 3 2 3" xfId="19133"/>
    <cellStyle name="표준 5 3 4 2 2 2 2 3 2 4" xfId="23295"/>
    <cellStyle name="표준 5 3 4 2 2 2 2 3 2 5" xfId="27391"/>
    <cellStyle name="표준 5 3 4 2 2 2 2 3 2 6" xfId="35602"/>
    <cellStyle name="표준 5 3 4 2 2 2 2 3 2 7" xfId="43795"/>
    <cellStyle name="표준 5 3 4 2 2 2 2 3 3" xfId="8733"/>
    <cellStyle name="표준 5 3 4 2 2 2 2 3 3 2" xfId="29439"/>
    <cellStyle name="표준 5 3 4 2 2 2 2 3 3 3" xfId="37650"/>
    <cellStyle name="표준 5 3 4 2 2 2 2 3 3 4" xfId="45843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4"/>
    <cellStyle name="표준 5 3 4 2 2 2 2 3 9" xfId="41747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10"/>
    <cellStyle name="표준 5 3 4 2 2 2 2 4 2 2 4" xfId="48403"/>
    <cellStyle name="표준 5 3 4 2 2 2 2 4 2 3" xfId="19645"/>
    <cellStyle name="표준 5 3 4 2 2 2 2 4 2 4" xfId="23807"/>
    <cellStyle name="표준 5 3 4 2 2 2 2 4 2 5" xfId="27903"/>
    <cellStyle name="표준 5 3 4 2 2 2 2 4 2 6" xfId="36114"/>
    <cellStyle name="표준 5 3 4 2 2 2 2 4 2 7" xfId="44307"/>
    <cellStyle name="표준 5 3 4 2 2 2 2 4 3" xfId="9245"/>
    <cellStyle name="표준 5 3 4 2 2 2 2 4 3 2" xfId="29951"/>
    <cellStyle name="표준 5 3 4 2 2 2 2 4 3 3" xfId="38162"/>
    <cellStyle name="표준 5 3 4 2 2 2 2 4 3 4" xfId="46355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6"/>
    <cellStyle name="표준 5 3 4 2 2 2 2 4 9" xfId="42259"/>
    <cellStyle name="표준 5 3 4 2 2 2 2 5" xfId="9757"/>
    <cellStyle name="표준 5 3 4 2 2 2 2 5 2" xfId="13869"/>
    <cellStyle name="표준 5 3 4 2 2 2 2 5 2 2" xfId="30463"/>
    <cellStyle name="표준 5 3 4 2 2 2 2 5 2 3" xfId="38674"/>
    <cellStyle name="표준 5 3 4 2 2 2 2 5 2 4" xfId="46867"/>
    <cellStyle name="표준 5 3 4 2 2 2 2 5 3" xfId="18109"/>
    <cellStyle name="표준 5 3 4 2 2 2 2 5 4" xfId="22271"/>
    <cellStyle name="표준 5 3 4 2 2 2 2 5 5" xfId="26367"/>
    <cellStyle name="표준 5 3 4 2 2 2 2 5 6" xfId="34578"/>
    <cellStyle name="표준 5 3 4 2 2 2 2 5 7" xfId="42771"/>
    <cellStyle name="표준 5 3 4 2 2 2 2 6" xfId="7709"/>
    <cellStyle name="표준 5 3 4 2 2 2 2 6 2" xfId="28415"/>
    <cellStyle name="표준 5 3 4 2 2 2 2 6 3" xfId="36626"/>
    <cellStyle name="표준 5 3 4 2 2 2 2 6 4" xfId="44819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30"/>
    <cellStyle name="표준 5 3 4 2 2 2 3 2 2 4" xfId="47123"/>
    <cellStyle name="표준 5 3 4 2 2 2 3 2 3" xfId="18365"/>
    <cellStyle name="표준 5 3 4 2 2 2 3 2 4" xfId="22527"/>
    <cellStyle name="표준 5 3 4 2 2 2 3 2 5" xfId="26623"/>
    <cellStyle name="표준 5 3 4 2 2 2 3 2 6" xfId="34834"/>
    <cellStyle name="표준 5 3 4 2 2 2 3 2 7" xfId="43027"/>
    <cellStyle name="표준 5 3 4 2 2 2 3 3" xfId="7965"/>
    <cellStyle name="표준 5 3 4 2 2 2 3 3 2" xfId="28671"/>
    <cellStyle name="표준 5 3 4 2 2 2 3 3 3" xfId="36882"/>
    <cellStyle name="표준 5 3 4 2 2 2 3 3 4" xfId="45075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6"/>
    <cellStyle name="표준 5 3 4 2 2 2 3 9" xfId="40979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2"/>
    <cellStyle name="표준 5 3 4 2 2 2 4 2 2 4" xfId="47635"/>
    <cellStyle name="표준 5 3 4 2 2 2 4 2 3" xfId="18877"/>
    <cellStyle name="표준 5 3 4 2 2 2 4 2 4" xfId="23039"/>
    <cellStyle name="표준 5 3 4 2 2 2 4 2 5" xfId="27135"/>
    <cellStyle name="표준 5 3 4 2 2 2 4 2 6" xfId="35346"/>
    <cellStyle name="표준 5 3 4 2 2 2 4 2 7" xfId="43539"/>
    <cellStyle name="표준 5 3 4 2 2 2 4 3" xfId="8477"/>
    <cellStyle name="표준 5 3 4 2 2 2 4 3 2" xfId="29183"/>
    <cellStyle name="표준 5 3 4 2 2 2 4 3 3" xfId="37394"/>
    <cellStyle name="표준 5 3 4 2 2 2 4 3 4" xfId="45587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8"/>
    <cellStyle name="표준 5 3 4 2 2 2 4 9" xfId="41491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4"/>
    <cellStyle name="표준 5 3 4 2 2 2 5 2 2 4" xfId="48147"/>
    <cellStyle name="표준 5 3 4 2 2 2 5 2 3" xfId="19389"/>
    <cellStyle name="표준 5 3 4 2 2 2 5 2 4" xfId="23551"/>
    <cellStyle name="표준 5 3 4 2 2 2 5 2 5" xfId="27647"/>
    <cellStyle name="표준 5 3 4 2 2 2 5 2 6" xfId="35858"/>
    <cellStyle name="표준 5 3 4 2 2 2 5 2 7" xfId="44051"/>
    <cellStyle name="표준 5 3 4 2 2 2 5 3" xfId="8989"/>
    <cellStyle name="표준 5 3 4 2 2 2 5 3 2" xfId="29695"/>
    <cellStyle name="표준 5 3 4 2 2 2 5 3 3" xfId="37906"/>
    <cellStyle name="표준 5 3 4 2 2 2 5 3 4" xfId="46099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10"/>
    <cellStyle name="표준 5 3 4 2 2 2 5 9" xfId="42003"/>
    <cellStyle name="표준 5 3 4 2 2 2 6" xfId="9501"/>
    <cellStyle name="표준 5 3 4 2 2 2 6 2" xfId="13613"/>
    <cellStyle name="표준 5 3 4 2 2 2 6 2 2" xfId="30207"/>
    <cellStyle name="표준 5 3 4 2 2 2 6 2 3" xfId="38418"/>
    <cellStyle name="표준 5 3 4 2 2 2 6 2 4" xfId="46611"/>
    <cellStyle name="표준 5 3 4 2 2 2 6 3" xfId="17853"/>
    <cellStyle name="표준 5 3 4 2 2 2 6 4" xfId="22015"/>
    <cellStyle name="표준 5 3 4 2 2 2 6 5" xfId="26111"/>
    <cellStyle name="표준 5 3 4 2 2 2 6 6" xfId="34322"/>
    <cellStyle name="표준 5 3 4 2 2 2 6 7" xfId="42515"/>
    <cellStyle name="표준 5 3 4 2 2 2 7" xfId="7453"/>
    <cellStyle name="표준 5 3 4 2 2 2 7 2" xfId="28159"/>
    <cellStyle name="표준 5 3 4 2 2 2 7 3" xfId="36370"/>
    <cellStyle name="표준 5 3 4 2 2 2 7 4" xfId="44563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2"/>
    <cellStyle name="표준 5 3 4 2 2 3 12" xfId="40595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8"/>
    <cellStyle name="표준 5 3 4 2 2 3 2 2 2 4" xfId="47251"/>
    <cellStyle name="표준 5 3 4 2 2 3 2 2 3" xfId="18493"/>
    <cellStyle name="표준 5 3 4 2 2 3 2 2 4" xfId="22655"/>
    <cellStyle name="표준 5 3 4 2 2 3 2 2 5" xfId="26751"/>
    <cellStyle name="표준 5 3 4 2 2 3 2 2 6" xfId="34962"/>
    <cellStyle name="표준 5 3 4 2 2 3 2 2 7" xfId="43155"/>
    <cellStyle name="표준 5 3 4 2 2 3 2 3" xfId="8093"/>
    <cellStyle name="표준 5 3 4 2 2 3 2 3 2" xfId="28799"/>
    <cellStyle name="표준 5 3 4 2 2 3 2 3 3" xfId="37010"/>
    <cellStyle name="표준 5 3 4 2 2 3 2 3 4" xfId="45203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4"/>
    <cellStyle name="표준 5 3 4 2 2 3 2 9" xfId="41107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70"/>
    <cellStyle name="표준 5 3 4 2 2 3 3 2 2 4" xfId="47763"/>
    <cellStyle name="표준 5 3 4 2 2 3 3 2 3" xfId="19005"/>
    <cellStyle name="표준 5 3 4 2 2 3 3 2 4" xfId="23167"/>
    <cellStyle name="표준 5 3 4 2 2 3 3 2 5" xfId="27263"/>
    <cellStyle name="표준 5 3 4 2 2 3 3 2 6" xfId="35474"/>
    <cellStyle name="표준 5 3 4 2 2 3 3 2 7" xfId="43667"/>
    <cellStyle name="표준 5 3 4 2 2 3 3 3" xfId="8605"/>
    <cellStyle name="표준 5 3 4 2 2 3 3 3 2" xfId="29311"/>
    <cellStyle name="표준 5 3 4 2 2 3 3 3 3" xfId="37522"/>
    <cellStyle name="표준 5 3 4 2 2 3 3 3 4" xfId="45715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6"/>
    <cellStyle name="표준 5 3 4 2 2 3 3 9" xfId="41619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2"/>
    <cellStyle name="표준 5 3 4 2 2 3 4 2 2 4" xfId="48275"/>
    <cellStyle name="표준 5 3 4 2 2 3 4 2 3" xfId="19517"/>
    <cellStyle name="표준 5 3 4 2 2 3 4 2 4" xfId="23679"/>
    <cellStyle name="표준 5 3 4 2 2 3 4 2 5" xfId="27775"/>
    <cellStyle name="표준 5 3 4 2 2 3 4 2 6" xfId="35986"/>
    <cellStyle name="표준 5 3 4 2 2 3 4 2 7" xfId="44179"/>
    <cellStyle name="표준 5 3 4 2 2 3 4 3" xfId="9117"/>
    <cellStyle name="표준 5 3 4 2 2 3 4 3 2" xfId="29823"/>
    <cellStyle name="표준 5 3 4 2 2 3 4 3 3" xfId="38034"/>
    <cellStyle name="표준 5 3 4 2 2 3 4 3 4" xfId="46227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8"/>
    <cellStyle name="표준 5 3 4 2 2 3 4 9" xfId="42131"/>
    <cellStyle name="표준 5 3 4 2 2 3 5" xfId="9629"/>
    <cellStyle name="표준 5 3 4 2 2 3 5 2" xfId="13741"/>
    <cellStyle name="표준 5 3 4 2 2 3 5 2 2" xfId="30335"/>
    <cellStyle name="표준 5 3 4 2 2 3 5 2 3" xfId="38546"/>
    <cellStyle name="표준 5 3 4 2 2 3 5 2 4" xfId="46739"/>
    <cellStyle name="표준 5 3 4 2 2 3 5 3" xfId="17981"/>
    <cellStyle name="표준 5 3 4 2 2 3 5 4" xfId="22143"/>
    <cellStyle name="표준 5 3 4 2 2 3 5 5" xfId="26239"/>
    <cellStyle name="표준 5 3 4 2 2 3 5 6" xfId="34450"/>
    <cellStyle name="표준 5 3 4 2 2 3 5 7" xfId="42643"/>
    <cellStyle name="표준 5 3 4 2 2 3 6" xfId="7581"/>
    <cellStyle name="표준 5 3 4 2 2 3 6 2" xfId="28287"/>
    <cellStyle name="표준 5 3 4 2 2 3 6 3" xfId="36498"/>
    <cellStyle name="표준 5 3 4 2 2 3 6 4" xfId="44691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2"/>
    <cellStyle name="표준 5 3 4 2 2 4 2 2 4" xfId="46995"/>
    <cellStyle name="표준 5 3 4 2 2 4 2 3" xfId="18237"/>
    <cellStyle name="표준 5 3 4 2 2 4 2 4" xfId="22399"/>
    <cellStyle name="표준 5 3 4 2 2 4 2 5" xfId="26495"/>
    <cellStyle name="표준 5 3 4 2 2 4 2 6" xfId="34706"/>
    <cellStyle name="표준 5 3 4 2 2 4 2 7" xfId="42899"/>
    <cellStyle name="표준 5 3 4 2 2 4 3" xfId="7837"/>
    <cellStyle name="표준 5 3 4 2 2 4 3 2" xfId="28543"/>
    <cellStyle name="표준 5 3 4 2 2 4 3 3" xfId="36754"/>
    <cellStyle name="표준 5 3 4 2 2 4 3 4" xfId="44947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8"/>
    <cellStyle name="표준 5 3 4 2 2 4 9" xfId="40851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4"/>
    <cellStyle name="표준 5 3 4 2 2 5 2 2 4" xfId="47507"/>
    <cellStyle name="표준 5 3 4 2 2 5 2 3" xfId="18749"/>
    <cellStyle name="표준 5 3 4 2 2 5 2 4" xfId="22911"/>
    <cellStyle name="표준 5 3 4 2 2 5 2 5" xfId="27007"/>
    <cellStyle name="표준 5 3 4 2 2 5 2 6" xfId="35218"/>
    <cellStyle name="표준 5 3 4 2 2 5 2 7" xfId="43411"/>
    <cellStyle name="표준 5 3 4 2 2 5 3" xfId="8349"/>
    <cellStyle name="표준 5 3 4 2 2 5 3 2" xfId="29055"/>
    <cellStyle name="표준 5 3 4 2 2 5 3 3" xfId="37266"/>
    <cellStyle name="표준 5 3 4 2 2 5 3 4" xfId="45459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70"/>
    <cellStyle name="표준 5 3 4 2 2 5 9" xfId="41363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6"/>
    <cellStyle name="표준 5 3 4 2 2 6 2 2 4" xfId="48019"/>
    <cellStyle name="표준 5 3 4 2 2 6 2 3" xfId="19261"/>
    <cellStyle name="표준 5 3 4 2 2 6 2 4" xfId="23423"/>
    <cellStyle name="표준 5 3 4 2 2 6 2 5" xfId="27519"/>
    <cellStyle name="표준 5 3 4 2 2 6 2 6" xfId="35730"/>
    <cellStyle name="표준 5 3 4 2 2 6 2 7" xfId="43923"/>
    <cellStyle name="표준 5 3 4 2 2 6 3" xfId="8861"/>
    <cellStyle name="표준 5 3 4 2 2 6 3 2" xfId="29567"/>
    <cellStyle name="표준 5 3 4 2 2 6 3 3" xfId="37778"/>
    <cellStyle name="표준 5 3 4 2 2 6 3 4" xfId="45971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2"/>
    <cellStyle name="표준 5 3 4 2 2 6 9" xfId="41875"/>
    <cellStyle name="표준 5 3 4 2 2 7" xfId="9373"/>
    <cellStyle name="표준 5 3 4 2 2 7 2" xfId="13485"/>
    <cellStyle name="표준 5 3 4 2 2 7 2 2" xfId="30079"/>
    <cellStyle name="표준 5 3 4 2 2 7 2 3" xfId="38290"/>
    <cellStyle name="표준 5 3 4 2 2 7 2 4" xfId="46483"/>
    <cellStyle name="표준 5 3 4 2 2 7 3" xfId="17725"/>
    <cellStyle name="표준 5 3 4 2 2 7 4" xfId="21887"/>
    <cellStyle name="표준 5 3 4 2 2 7 5" xfId="25983"/>
    <cellStyle name="표준 5 3 4 2 2 7 6" xfId="34194"/>
    <cellStyle name="표준 5 3 4 2 2 7 7" xfId="42387"/>
    <cellStyle name="표준 5 3 4 2 2 8" xfId="7325"/>
    <cellStyle name="표준 5 3 4 2 2 8 2" xfId="28031"/>
    <cellStyle name="표준 5 3 4 2 2 8 3" xfId="36242"/>
    <cellStyle name="표준 5 3 4 2 2 8 4" xfId="44435"/>
    <cellStyle name="표준 5 3 4 2 2 9" xfId="11437"/>
    <cellStyle name="표준 5 3 4 2 3" xfId="534"/>
    <cellStyle name="표준 5 3 4 2 3 10" xfId="19903"/>
    <cellStyle name="표준 5 3 4 2 3 11" xfId="23999"/>
    <cellStyle name="표준 5 3 4 2 3 12" xfId="32210"/>
    <cellStyle name="표준 5 3 4 2 3 13" xfId="40403"/>
    <cellStyle name="표준 5 3 4 2 3 2" xfId="790"/>
    <cellStyle name="표준 5 3 4 2 3 2 10" xfId="24255"/>
    <cellStyle name="표준 5 3 4 2 3 2 11" xfId="32466"/>
    <cellStyle name="표준 5 3 4 2 3 2 12" xfId="40659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2"/>
    <cellStyle name="표준 5 3 4 2 3 2 2 2 2 4" xfId="47315"/>
    <cellStyle name="표준 5 3 4 2 3 2 2 2 3" xfId="18557"/>
    <cellStyle name="표준 5 3 4 2 3 2 2 2 4" xfId="22719"/>
    <cellStyle name="표준 5 3 4 2 3 2 2 2 5" xfId="26815"/>
    <cellStyle name="표준 5 3 4 2 3 2 2 2 6" xfId="35026"/>
    <cellStyle name="표준 5 3 4 2 3 2 2 2 7" xfId="43219"/>
    <cellStyle name="표준 5 3 4 2 3 2 2 3" xfId="8157"/>
    <cellStyle name="표준 5 3 4 2 3 2 2 3 2" xfId="28863"/>
    <cellStyle name="표준 5 3 4 2 3 2 2 3 3" xfId="37074"/>
    <cellStyle name="표준 5 3 4 2 3 2 2 3 4" xfId="45267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8"/>
    <cellStyle name="표준 5 3 4 2 3 2 2 9" xfId="41171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4"/>
    <cellStyle name="표준 5 3 4 2 3 2 3 2 2 4" xfId="47827"/>
    <cellStyle name="표준 5 3 4 2 3 2 3 2 3" xfId="19069"/>
    <cellStyle name="표준 5 3 4 2 3 2 3 2 4" xfId="23231"/>
    <cellStyle name="표준 5 3 4 2 3 2 3 2 5" xfId="27327"/>
    <cellStyle name="표준 5 3 4 2 3 2 3 2 6" xfId="35538"/>
    <cellStyle name="표준 5 3 4 2 3 2 3 2 7" xfId="43731"/>
    <cellStyle name="표준 5 3 4 2 3 2 3 3" xfId="8669"/>
    <cellStyle name="표준 5 3 4 2 3 2 3 3 2" xfId="29375"/>
    <cellStyle name="표준 5 3 4 2 3 2 3 3 3" xfId="37586"/>
    <cellStyle name="표준 5 3 4 2 3 2 3 3 4" xfId="45779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90"/>
    <cellStyle name="표준 5 3 4 2 3 2 3 9" xfId="41683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6"/>
    <cellStyle name="표준 5 3 4 2 3 2 4 2 2 4" xfId="48339"/>
    <cellStyle name="표준 5 3 4 2 3 2 4 2 3" xfId="19581"/>
    <cellStyle name="표준 5 3 4 2 3 2 4 2 4" xfId="23743"/>
    <cellStyle name="표준 5 3 4 2 3 2 4 2 5" xfId="27839"/>
    <cellStyle name="표준 5 3 4 2 3 2 4 2 6" xfId="36050"/>
    <cellStyle name="표준 5 3 4 2 3 2 4 2 7" xfId="44243"/>
    <cellStyle name="표준 5 3 4 2 3 2 4 3" xfId="9181"/>
    <cellStyle name="표준 5 3 4 2 3 2 4 3 2" xfId="29887"/>
    <cellStyle name="표준 5 3 4 2 3 2 4 3 3" xfId="38098"/>
    <cellStyle name="표준 5 3 4 2 3 2 4 3 4" xfId="46291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2"/>
    <cellStyle name="표준 5 3 4 2 3 2 4 9" xfId="42195"/>
    <cellStyle name="표준 5 3 4 2 3 2 5" xfId="9693"/>
    <cellStyle name="표준 5 3 4 2 3 2 5 2" xfId="13805"/>
    <cellStyle name="표준 5 3 4 2 3 2 5 2 2" xfId="30399"/>
    <cellStyle name="표준 5 3 4 2 3 2 5 2 3" xfId="38610"/>
    <cellStyle name="표준 5 3 4 2 3 2 5 2 4" xfId="46803"/>
    <cellStyle name="표준 5 3 4 2 3 2 5 3" xfId="18045"/>
    <cellStyle name="표준 5 3 4 2 3 2 5 4" xfId="22207"/>
    <cellStyle name="표준 5 3 4 2 3 2 5 5" xfId="26303"/>
    <cellStyle name="표준 5 3 4 2 3 2 5 6" xfId="34514"/>
    <cellStyle name="표준 5 3 4 2 3 2 5 7" xfId="42707"/>
    <cellStyle name="표준 5 3 4 2 3 2 6" xfId="7645"/>
    <cellStyle name="표준 5 3 4 2 3 2 6 2" xfId="28351"/>
    <cellStyle name="표준 5 3 4 2 3 2 6 3" xfId="36562"/>
    <cellStyle name="표준 5 3 4 2 3 2 6 4" xfId="44755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6"/>
    <cellStyle name="표준 5 3 4 2 3 3 2 2 4" xfId="47059"/>
    <cellStyle name="표준 5 3 4 2 3 3 2 3" xfId="18301"/>
    <cellStyle name="표준 5 3 4 2 3 3 2 4" xfId="22463"/>
    <cellStyle name="표준 5 3 4 2 3 3 2 5" xfId="26559"/>
    <cellStyle name="표준 5 3 4 2 3 3 2 6" xfId="34770"/>
    <cellStyle name="표준 5 3 4 2 3 3 2 7" xfId="42963"/>
    <cellStyle name="표준 5 3 4 2 3 3 3" xfId="7901"/>
    <cellStyle name="표준 5 3 4 2 3 3 3 2" xfId="28607"/>
    <cellStyle name="표준 5 3 4 2 3 3 3 3" xfId="36818"/>
    <cellStyle name="표준 5 3 4 2 3 3 3 4" xfId="45011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2"/>
    <cellStyle name="표준 5 3 4 2 3 3 9" xfId="40915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8"/>
    <cellStyle name="표준 5 3 4 2 3 4 2 2 4" xfId="47571"/>
    <cellStyle name="표준 5 3 4 2 3 4 2 3" xfId="18813"/>
    <cellStyle name="표준 5 3 4 2 3 4 2 4" xfId="22975"/>
    <cellStyle name="표준 5 3 4 2 3 4 2 5" xfId="27071"/>
    <cellStyle name="표준 5 3 4 2 3 4 2 6" xfId="35282"/>
    <cellStyle name="표준 5 3 4 2 3 4 2 7" xfId="43475"/>
    <cellStyle name="표준 5 3 4 2 3 4 3" xfId="8413"/>
    <cellStyle name="표준 5 3 4 2 3 4 3 2" xfId="29119"/>
    <cellStyle name="표준 5 3 4 2 3 4 3 3" xfId="37330"/>
    <cellStyle name="표준 5 3 4 2 3 4 3 4" xfId="45523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4"/>
    <cellStyle name="표준 5 3 4 2 3 4 9" xfId="41427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90"/>
    <cellStyle name="표준 5 3 4 2 3 5 2 2 4" xfId="48083"/>
    <cellStyle name="표준 5 3 4 2 3 5 2 3" xfId="19325"/>
    <cellStyle name="표준 5 3 4 2 3 5 2 4" xfId="23487"/>
    <cellStyle name="표준 5 3 4 2 3 5 2 5" xfId="27583"/>
    <cellStyle name="표준 5 3 4 2 3 5 2 6" xfId="35794"/>
    <cellStyle name="표준 5 3 4 2 3 5 2 7" xfId="43987"/>
    <cellStyle name="표준 5 3 4 2 3 5 3" xfId="8925"/>
    <cellStyle name="표준 5 3 4 2 3 5 3 2" xfId="29631"/>
    <cellStyle name="표준 5 3 4 2 3 5 3 3" xfId="37842"/>
    <cellStyle name="표준 5 3 4 2 3 5 3 4" xfId="46035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6"/>
    <cellStyle name="표준 5 3 4 2 3 5 9" xfId="41939"/>
    <cellStyle name="표준 5 3 4 2 3 6" xfId="9437"/>
    <cellStyle name="표준 5 3 4 2 3 6 2" xfId="13549"/>
    <cellStyle name="표준 5 3 4 2 3 6 2 2" xfId="30143"/>
    <cellStyle name="표준 5 3 4 2 3 6 2 3" xfId="38354"/>
    <cellStyle name="표준 5 3 4 2 3 6 2 4" xfId="46547"/>
    <cellStyle name="표준 5 3 4 2 3 6 3" xfId="17789"/>
    <cellStyle name="표준 5 3 4 2 3 6 4" xfId="21951"/>
    <cellStyle name="표준 5 3 4 2 3 6 5" xfId="26047"/>
    <cellStyle name="표준 5 3 4 2 3 6 6" xfId="34258"/>
    <cellStyle name="표준 5 3 4 2 3 6 7" xfId="42451"/>
    <cellStyle name="표준 5 3 4 2 3 7" xfId="7389"/>
    <cellStyle name="표준 5 3 4 2 3 7 2" xfId="28095"/>
    <cellStyle name="표준 5 3 4 2 3 7 3" xfId="36306"/>
    <cellStyle name="표준 5 3 4 2 3 7 4" xfId="44499"/>
    <cellStyle name="표준 5 3 4 2 3 8" xfId="11501"/>
    <cellStyle name="표준 5 3 4 2 3 9" xfId="15741"/>
    <cellStyle name="표준 5 3 4 2 4" xfId="662"/>
    <cellStyle name="표준 5 3 4 2 4 10" xfId="24127"/>
    <cellStyle name="표준 5 3 4 2 4 11" xfId="32338"/>
    <cellStyle name="표준 5 3 4 2 4 12" xfId="40531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4"/>
    <cellStyle name="표준 5 3 4 2 4 2 2 2 4" xfId="47187"/>
    <cellStyle name="표준 5 3 4 2 4 2 2 3" xfId="18429"/>
    <cellStyle name="표준 5 3 4 2 4 2 2 4" xfId="22591"/>
    <cellStyle name="표준 5 3 4 2 4 2 2 5" xfId="26687"/>
    <cellStyle name="표준 5 3 4 2 4 2 2 6" xfId="34898"/>
    <cellStyle name="표준 5 3 4 2 4 2 2 7" xfId="43091"/>
    <cellStyle name="표준 5 3 4 2 4 2 3" xfId="8029"/>
    <cellStyle name="표준 5 3 4 2 4 2 3 2" xfId="28735"/>
    <cellStyle name="표준 5 3 4 2 4 2 3 3" xfId="36946"/>
    <cellStyle name="표준 5 3 4 2 4 2 3 4" xfId="45139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50"/>
    <cellStyle name="표준 5 3 4 2 4 2 9" xfId="41043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6"/>
    <cellStyle name="표준 5 3 4 2 4 3 2 2 4" xfId="47699"/>
    <cellStyle name="표준 5 3 4 2 4 3 2 3" xfId="18941"/>
    <cellStyle name="표준 5 3 4 2 4 3 2 4" xfId="23103"/>
    <cellStyle name="표준 5 3 4 2 4 3 2 5" xfId="27199"/>
    <cellStyle name="표준 5 3 4 2 4 3 2 6" xfId="35410"/>
    <cellStyle name="표준 5 3 4 2 4 3 2 7" xfId="43603"/>
    <cellStyle name="표준 5 3 4 2 4 3 3" xfId="8541"/>
    <cellStyle name="표준 5 3 4 2 4 3 3 2" xfId="29247"/>
    <cellStyle name="표준 5 3 4 2 4 3 3 3" xfId="37458"/>
    <cellStyle name="표준 5 3 4 2 4 3 3 4" xfId="45651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2"/>
    <cellStyle name="표준 5 3 4 2 4 3 9" xfId="41555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8"/>
    <cellStyle name="표준 5 3 4 2 4 4 2 2 4" xfId="48211"/>
    <cellStyle name="표준 5 3 4 2 4 4 2 3" xfId="19453"/>
    <cellStyle name="표준 5 3 4 2 4 4 2 4" xfId="23615"/>
    <cellStyle name="표준 5 3 4 2 4 4 2 5" xfId="27711"/>
    <cellStyle name="표준 5 3 4 2 4 4 2 6" xfId="35922"/>
    <cellStyle name="표준 5 3 4 2 4 4 2 7" xfId="44115"/>
    <cellStyle name="표준 5 3 4 2 4 4 3" xfId="9053"/>
    <cellStyle name="표준 5 3 4 2 4 4 3 2" xfId="29759"/>
    <cellStyle name="표준 5 3 4 2 4 4 3 3" xfId="37970"/>
    <cellStyle name="표준 5 3 4 2 4 4 3 4" xfId="46163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4"/>
    <cellStyle name="표준 5 3 4 2 4 4 9" xfId="42067"/>
    <cellStyle name="표준 5 3 4 2 4 5" xfId="9565"/>
    <cellStyle name="표준 5 3 4 2 4 5 2" xfId="13677"/>
    <cellStyle name="표준 5 3 4 2 4 5 2 2" xfId="30271"/>
    <cellStyle name="표준 5 3 4 2 4 5 2 3" xfId="38482"/>
    <cellStyle name="표준 5 3 4 2 4 5 2 4" xfId="46675"/>
    <cellStyle name="표준 5 3 4 2 4 5 3" xfId="17917"/>
    <cellStyle name="표준 5 3 4 2 4 5 4" xfId="22079"/>
    <cellStyle name="표준 5 3 4 2 4 5 5" xfId="26175"/>
    <cellStyle name="표준 5 3 4 2 4 5 6" xfId="34386"/>
    <cellStyle name="표준 5 3 4 2 4 5 7" xfId="42579"/>
    <cellStyle name="표준 5 3 4 2 4 6" xfId="7517"/>
    <cellStyle name="표준 5 3 4 2 4 6 2" xfId="28223"/>
    <cellStyle name="표준 5 3 4 2 4 6 3" xfId="36434"/>
    <cellStyle name="표준 5 3 4 2 4 6 4" xfId="44627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8"/>
    <cellStyle name="표준 5 3 4 2 5 2 2 4" xfId="46931"/>
    <cellStyle name="표준 5 3 4 2 5 2 3" xfId="18173"/>
    <cellStyle name="표준 5 3 4 2 5 2 4" xfId="22335"/>
    <cellStyle name="표준 5 3 4 2 5 2 5" xfId="26431"/>
    <cellStyle name="표준 5 3 4 2 5 2 6" xfId="34642"/>
    <cellStyle name="표준 5 3 4 2 5 2 7" xfId="42835"/>
    <cellStyle name="표준 5 3 4 2 5 3" xfId="7773"/>
    <cellStyle name="표준 5 3 4 2 5 3 2" xfId="28479"/>
    <cellStyle name="표준 5 3 4 2 5 3 3" xfId="36690"/>
    <cellStyle name="표준 5 3 4 2 5 3 4" xfId="44883"/>
    <cellStyle name="표준 5 3 4 2 5 4" xfId="11885"/>
    <cellStyle name="표준 5 3 4 2 5 5" xfId="16125"/>
    <cellStyle name="표준 5 3 4 2 5 6" xfId="20287"/>
    <cellStyle name="표준 5 3 4 2 5 7" xfId="24383"/>
    <cellStyle name="표준 5 3 4 2 5 8" xfId="32594"/>
    <cellStyle name="표준 5 3 4 2 5 9" xfId="40787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50"/>
    <cellStyle name="표준 5 3 4 2 6 2 2 4" xfId="47443"/>
    <cellStyle name="표준 5 3 4 2 6 2 3" xfId="18685"/>
    <cellStyle name="표준 5 3 4 2 6 2 4" xfId="22847"/>
    <cellStyle name="표준 5 3 4 2 6 2 5" xfId="26943"/>
    <cellStyle name="표준 5 3 4 2 6 2 6" xfId="35154"/>
    <cellStyle name="표준 5 3 4 2 6 2 7" xfId="43347"/>
    <cellStyle name="표준 5 3 4 2 6 3" xfId="8285"/>
    <cellStyle name="표준 5 3 4 2 6 3 2" xfId="28991"/>
    <cellStyle name="표준 5 3 4 2 6 3 3" xfId="37202"/>
    <cellStyle name="표준 5 3 4 2 6 3 4" xfId="45395"/>
    <cellStyle name="표준 5 3 4 2 6 4" xfId="12397"/>
    <cellStyle name="표준 5 3 4 2 6 5" xfId="16637"/>
    <cellStyle name="표준 5 3 4 2 6 6" xfId="20799"/>
    <cellStyle name="표준 5 3 4 2 6 7" xfId="24895"/>
    <cellStyle name="표준 5 3 4 2 6 8" xfId="33106"/>
    <cellStyle name="표준 5 3 4 2 6 9" xfId="41299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2"/>
    <cellStyle name="표준 5 3 4 2 7 2 2 4" xfId="47955"/>
    <cellStyle name="표준 5 3 4 2 7 2 3" xfId="19197"/>
    <cellStyle name="표준 5 3 4 2 7 2 4" xfId="23359"/>
    <cellStyle name="표준 5 3 4 2 7 2 5" xfId="27455"/>
    <cellStyle name="표준 5 3 4 2 7 2 6" xfId="35666"/>
    <cellStyle name="표준 5 3 4 2 7 2 7" xfId="43859"/>
    <cellStyle name="표준 5 3 4 2 7 3" xfId="8797"/>
    <cellStyle name="표준 5 3 4 2 7 3 2" xfId="29503"/>
    <cellStyle name="표준 5 3 4 2 7 3 3" xfId="37714"/>
    <cellStyle name="표준 5 3 4 2 7 3 4" xfId="45907"/>
    <cellStyle name="표준 5 3 4 2 7 4" xfId="12909"/>
    <cellStyle name="표준 5 3 4 2 7 5" xfId="17149"/>
    <cellStyle name="표준 5 3 4 2 7 6" xfId="21311"/>
    <cellStyle name="표준 5 3 4 2 7 7" xfId="25407"/>
    <cellStyle name="표준 5 3 4 2 7 8" xfId="33618"/>
    <cellStyle name="표준 5 3 4 2 7 9" xfId="41811"/>
    <cellStyle name="표준 5 3 4 2 8" xfId="7034"/>
    <cellStyle name="표준 5 3 4 2 8 2" xfId="9309"/>
    <cellStyle name="표준 5 3 4 2 8 2 2" xfId="30015"/>
    <cellStyle name="표준 5 3 4 2 8 2 3" xfId="38226"/>
    <cellStyle name="표준 5 3 4 2 8 2 4" xfId="46419"/>
    <cellStyle name="표준 5 3 4 2 8 3" xfId="13421"/>
    <cellStyle name="표준 5 3 4 2 8 4" xfId="17661"/>
    <cellStyle name="표준 5 3 4 2 8 5" xfId="21823"/>
    <cellStyle name="표준 5 3 4 2 8 6" xfId="25919"/>
    <cellStyle name="표준 5 3 4 2 8 7" xfId="34130"/>
    <cellStyle name="표준 5 3 4 2 8 8" xfId="42323"/>
    <cellStyle name="표준 5 3 4 2 9" xfId="7144"/>
    <cellStyle name="표준 5 3 4 2 9 2" xfId="27967"/>
    <cellStyle name="표준 5 3 4 2 9 3" xfId="36178"/>
    <cellStyle name="표준 5 3 4 2 9 4" xfId="44371"/>
    <cellStyle name="표준 5 3 4 3" xfId="438"/>
    <cellStyle name="표준 5 3 4 3 10" xfId="15645"/>
    <cellStyle name="표준 5 3 4 3 11" xfId="19807"/>
    <cellStyle name="표준 5 3 4 3 12" xfId="23903"/>
    <cellStyle name="표준 5 3 4 3 13" xfId="32114"/>
    <cellStyle name="표준 5 3 4 3 14" xfId="40307"/>
    <cellStyle name="표준 5 3 4 3 2" xfId="566"/>
    <cellStyle name="표준 5 3 4 3 2 10" xfId="19935"/>
    <cellStyle name="표준 5 3 4 3 2 11" xfId="24031"/>
    <cellStyle name="표준 5 3 4 3 2 12" xfId="32242"/>
    <cellStyle name="표준 5 3 4 3 2 13" xfId="40435"/>
    <cellStyle name="표준 5 3 4 3 2 2" xfId="822"/>
    <cellStyle name="표준 5 3 4 3 2 2 10" xfId="24287"/>
    <cellStyle name="표준 5 3 4 3 2 2 11" xfId="32498"/>
    <cellStyle name="표준 5 3 4 3 2 2 12" xfId="40691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4"/>
    <cellStyle name="표준 5 3 4 3 2 2 2 2 2 4" xfId="47347"/>
    <cellStyle name="표준 5 3 4 3 2 2 2 2 3" xfId="18589"/>
    <cellStyle name="표준 5 3 4 3 2 2 2 2 4" xfId="22751"/>
    <cellStyle name="표준 5 3 4 3 2 2 2 2 5" xfId="26847"/>
    <cellStyle name="표준 5 3 4 3 2 2 2 2 6" xfId="35058"/>
    <cellStyle name="표준 5 3 4 3 2 2 2 2 7" xfId="43251"/>
    <cellStyle name="표준 5 3 4 3 2 2 2 3" xfId="8189"/>
    <cellStyle name="표준 5 3 4 3 2 2 2 3 2" xfId="28895"/>
    <cellStyle name="표준 5 3 4 3 2 2 2 3 3" xfId="37106"/>
    <cellStyle name="표준 5 3 4 3 2 2 2 3 4" xfId="45299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10"/>
    <cellStyle name="표준 5 3 4 3 2 2 2 9" xfId="41203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6"/>
    <cellStyle name="표준 5 3 4 3 2 2 3 2 2 4" xfId="47859"/>
    <cellStyle name="표준 5 3 4 3 2 2 3 2 3" xfId="19101"/>
    <cellStyle name="표준 5 3 4 3 2 2 3 2 4" xfId="23263"/>
    <cellStyle name="표준 5 3 4 3 2 2 3 2 5" xfId="27359"/>
    <cellStyle name="표준 5 3 4 3 2 2 3 2 6" xfId="35570"/>
    <cellStyle name="표준 5 3 4 3 2 2 3 2 7" xfId="43763"/>
    <cellStyle name="표준 5 3 4 3 2 2 3 3" xfId="8701"/>
    <cellStyle name="표준 5 3 4 3 2 2 3 3 2" xfId="29407"/>
    <cellStyle name="표준 5 3 4 3 2 2 3 3 3" xfId="37618"/>
    <cellStyle name="표준 5 3 4 3 2 2 3 3 4" xfId="45811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2"/>
    <cellStyle name="표준 5 3 4 3 2 2 3 9" xfId="41715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8"/>
    <cellStyle name="표준 5 3 4 3 2 2 4 2 2 4" xfId="48371"/>
    <cellStyle name="표준 5 3 4 3 2 2 4 2 3" xfId="19613"/>
    <cellStyle name="표준 5 3 4 3 2 2 4 2 4" xfId="23775"/>
    <cellStyle name="표준 5 3 4 3 2 2 4 2 5" xfId="27871"/>
    <cellStyle name="표준 5 3 4 3 2 2 4 2 6" xfId="36082"/>
    <cellStyle name="표준 5 3 4 3 2 2 4 2 7" xfId="44275"/>
    <cellStyle name="표준 5 3 4 3 2 2 4 3" xfId="9213"/>
    <cellStyle name="표준 5 3 4 3 2 2 4 3 2" xfId="29919"/>
    <cellStyle name="표준 5 3 4 3 2 2 4 3 3" xfId="38130"/>
    <cellStyle name="표준 5 3 4 3 2 2 4 3 4" xfId="46323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4"/>
    <cellStyle name="표준 5 3 4 3 2 2 4 9" xfId="42227"/>
    <cellStyle name="표준 5 3 4 3 2 2 5" xfId="9725"/>
    <cellStyle name="표준 5 3 4 3 2 2 5 2" xfId="13837"/>
    <cellStyle name="표준 5 3 4 3 2 2 5 2 2" xfId="30431"/>
    <cellStyle name="표준 5 3 4 3 2 2 5 2 3" xfId="38642"/>
    <cellStyle name="표준 5 3 4 3 2 2 5 2 4" xfId="46835"/>
    <cellStyle name="표준 5 3 4 3 2 2 5 3" xfId="18077"/>
    <cellStyle name="표준 5 3 4 3 2 2 5 4" xfId="22239"/>
    <cellStyle name="표준 5 3 4 3 2 2 5 5" xfId="26335"/>
    <cellStyle name="표준 5 3 4 3 2 2 5 6" xfId="34546"/>
    <cellStyle name="표준 5 3 4 3 2 2 5 7" xfId="42739"/>
    <cellStyle name="표준 5 3 4 3 2 2 6" xfId="7677"/>
    <cellStyle name="표준 5 3 4 3 2 2 6 2" xfId="28383"/>
    <cellStyle name="표준 5 3 4 3 2 2 6 3" xfId="36594"/>
    <cellStyle name="표준 5 3 4 3 2 2 6 4" xfId="44787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8"/>
    <cellStyle name="표준 5 3 4 3 2 3 2 2 4" xfId="47091"/>
    <cellStyle name="표준 5 3 4 3 2 3 2 3" xfId="18333"/>
    <cellStyle name="표준 5 3 4 3 2 3 2 4" xfId="22495"/>
    <cellStyle name="표준 5 3 4 3 2 3 2 5" xfId="26591"/>
    <cellStyle name="표준 5 3 4 3 2 3 2 6" xfId="34802"/>
    <cellStyle name="표준 5 3 4 3 2 3 2 7" xfId="42995"/>
    <cellStyle name="표준 5 3 4 3 2 3 3" xfId="7933"/>
    <cellStyle name="표준 5 3 4 3 2 3 3 2" xfId="28639"/>
    <cellStyle name="표준 5 3 4 3 2 3 3 3" xfId="36850"/>
    <cellStyle name="표준 5 3 4 3 2 3 3 4" xfId="45043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4"/>
    <cellStyle name="표준 5 3 4 3 2 3 9" xfId="40947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10"/>
    <cellStyle name="표준 5 3 4 3 2 4 2 2 4" xfId="47603"/>
    <cellStyle name="표준 5 3 4 3 2 4 2 3" xfId="18845"/>
    <cellStyle name="표준 5 3 4 3 2 4 2 4" xfId="23007"/>
    <cellStyle name="표준 5 3 4 3 2 4 2 5" xfId="27103"/>
    <cellStyle name="표준 5 3 4 3 2 4 2 6" xfId="35314"/>
    <cellStyle name="표준 5 3 4 3 2 4 2 7" xfId="43507"/>
    <cellStyle name="표준 5 3 4 3 2 4 3" xfId="8445"/>
    <cellStyle name="표준 5 3 4 3 2 4 3 2" xfId="29151"/>
    <cellStyle name="표준 5 3 4 3 2 4 3 3" xfId="37362"/>
    <cellStyle name="표준 5 3 4 3 2 4 3 4" xfId="45555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6"/>
    <cellStyle name="표준 5 3 4 3 2 4 9" xfId="41459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2"/>
    <cellStyle name="표준 5 3 4 3 2 5 2 2 4" xfId="48115"/>
    <cellStyle name="표준 5 3 4 3 2 5 2 3" xfId="19357"/>
    <cellStyle name="표준 5 3 4 3 2 5 2 4" xfId="23519"/>
    <cellStyle name="표준 5 3 4 3 2 5 2 5" xfId="27615"/>
    <cellStyle name="표준 5 3 4 3 2 5 2 6" xfId="35826"/>
    <cellStyle name="표준 5 3 4 3 2 5 2 7" xfId="44019"/>
    <cellStyle name="표준 5 3 4 3 2 5 3" xfId="8957"/>
    <cellStyle name="표준 5 3 4 3 2 5 3 2" xfId="29663"/>
    <cellStyle name="표준 5 3 4 3 2 5 3 3" xfId="37874"/>
    <cellStyle name="표준 5 3 4 3 2 5 3 4" xfId="46067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8"/>
    <cellStyle name="표준 5 3 4 3 2 5 9" xfId="41971"/>
    <cellStyle name="표준 5 3 4 3 2 6" xfId="9469"/>
    <cellStyle name="표준 5 3 4 3 2 6 2" xfId="13581"/>
    <cellStyle name="표준 5 3 4 3 2 6 2 2" xfId="30175"/>
    <cellStyle name="표준 5 3 4 3 2 6 2 3" xfId="38386"/>
    <cellStyle name="표준 5 3 4 3 2 6 2 4" xfId="46579"/>
    <cellStyle name="표준 5 3 4 3 2 6 3" xfId="17821"/>
    <cellStyle name="표준 5 3 4 3 2 6 4" xfId="21983"/>
    <cellStyle name="표준 5 3 4 3 2 6 5" xfId="26079"/>
    <cellStyle name="표준 5 3 4 3 2 6 6" xfId="34290"/>
    <cellStyle name="표준 5 3 4 3 2 6 7" xfId="42483"/>
    <cellStyle name="표준 5 3 4 3 2 7" xfId="7421"/>
    <cellStyle name="표준 5 3 4 3 2 7 2" xfId="28127"/>
    <cellStyle name="표준 5 3 4 3 2 7 3" xfId="36338"/>
    <cellStyle name="표준 5 3 4 3 2 7 4" xfId="44531"/>
    <cellStyle name="표준 5 3 4 3 2 8" xfId="11533"/>
    <cellStyle name="표준 5 3 4 3 2 9" xfId="15773"/>
    <cellStyle name="표준 5 3 4 3 3" xfId="694"/>
    <cellStyle name="표준 5 3 4 3 3 10" xfId="24159"/>
    <cellStyle name="표준 5 3 4 3 3 11" xfId="32370"/>
    <cellStyle name="표준 5 3 4 3 3 12" xfId="40563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6"/>
    <cellStyle name="표준 5 3 4 3 3 2 2 2 4" xfId="47219"/>
    <cellStyle name="표준 5 3 4 3 3 2 2 3" xfId="18461"/>
    <cellStyle name="표준 5 3 4 3 3 2 2 4" xfId="22623"/>
    <cellStyle name="표준 5 3 4 3 3 2 2 5" xfId="26719"/>
    <cellStyle name="표준 5 3 4 3 3 2 2 6" xfId="34930"/>
    <cellStyle name="표준 5 3 4 3 3 2 2 7" xfId="43123"/>
    <cellStyle name="표준 5 3 4 3 3 2 3" xfId="8061"/>
    <cellStyle name="표준 5 3 4 3 3 2 3 2" xfId="28767"/>
    <cellStyle name="표준 5 3 4 3 3 2 3 3" xfId="36978"/>
    <cellStyle name="표준 5 3 4 3 3 2 3 4" xfId="45171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2"/>
    <cellStyle name="표준 5 3 4 3 3 2 9" xfId="41075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8"/>
    <cellStyle name="표준 5 3 4 3 3 3 2 2 4" xfId="47731"/>
    <cellStyle name="표준 5 3 4 3 3 3 2 3" xfId="18973"/>
    <cellStyle name="표준 5 3 4 3 3 3 2 4" xfId="23135"/>
    <cellStyle name="표준 5 3 4 3 3 3 2 5" xfId="27231"/>
    <cellStyle name="표준 5 3 4 3 3 3 2 6" xfId="35442"/>
    <cellStyle name="표준 5 3 4 3 3 3 2 7" xfId="43635"/>
    <cellStyle name="표준 5 3 4 3 3 3 3" xfId="8573"/>
    <cellStyle name="표준 5 3 4 3 3 3 3 2" xfId="29279"/>
    <cellStyle name="표준 5 3 4 3 3 3 3 3" xfId="37490"/>
    <cellStyle name="표준 5 3 4 3 3 3 3 4" xfId="45683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4"/>
    <cellStyle name="표준 5 3 4 3 3 3 9" xfId="41587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50"/>
    <cellStyle name="표준 5 3 4 3 3 4 2 2 4" xfId="48243"/>
    <cellStyle name="표준 5 3 4 3 3 4 2 3" xfId="19485"/>
    <cellStyle name="표준 5 3 4 3 3 4 2 4" xfId="23647"/>
    <cellStyle name="표준 5 3 4 3 3 4 2 5" xfId="27743"/>
    <cellStyle name="표준 5 3 4 3 3 4 2 6" xfId="35954"/>
    <cellStyle name="표준 5 3 4 3 3 4 2 7" xfId="44147"/>
    <cellStyle name="표준 5 3 4 3 3 4 3" xfId="9085"/>
    <cellStyle name="표준 5 3 4 3 3 4 3 2" xfId="29791"/>
    <cellStyle name="표준 5 3 4 3 3 4 3 3" xfId="38002"/>
    <cellStyle name="표준 5 3 4 3 3 4 3 4" xfId="46195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6"/>
    <cellStyle name="표준 5 3 4 3 3 4 9" xfId="42099"/>
    <cellStyle name="표준 5 3 4 3 3 5" xfId="9597"/>
    <cellStyle name="표준 5 3 4 3 3 5 2" xfId="13709"/>
    <cellStyle name="표준 5 3 4 3 3 5 2 2" xfId="30303"/>
    <cellStyle name="표준 5 3 4 3 3 5 2 3" xfId="38514"/>
    <cellStyle name="표준 5 3 4 3 3 5 2 4" xfId="46707"/>
    <cellStyle name="표준 5 3 4 3 3 5 3" xfId="17949"/>
    <cellStyle name="표준 5 3 4 3 3 5 4" xfId="22111"/>
    <cellStyle name="표준 5 3 4 3 3 5 5" xfId="26207"/>
    <cellStyle name="표준 5 3 4 3 3 5 6" xfId="34418"/>
    <cellStyle name="표준 5 3 4 3 3 5 7" xfId="42611"/>
    <cellStyle name="표준 5 3 4 3 3 6" xfId="7549"/>
    <cellStyle name="표준 5 3 4 3 3 6 2" xfId="28255"/>
    <cellStyle name="표준 5 3 4 3 3 6 3" xfId="36466"/>
    <cellStyle name="표준 5 3 4 3 3 6 4" xfId="44659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70"/>
    <cellStyle name="표준 5 3 4 3 4 2 2 4" xfId="46963"/>
    <cellStyle name="표준 5 3 4 3 4 2 3" xfId="18205"/>
    <cellStyle name="표준 5 3 4 3 4 2 4" xfId="22367"/>
    <cellStyle name="표준 5 3 4 3 4 2 5" xfId="26463"/>
    <cellStyle name="표준 5 3 4 3 4 2 6" xfId="34674"/>
    <cellStyle name="표준 5 3 4 3 4 2 7" xfId="42867"/>
    <cellStyle name="표준 5 3 4 3 4 3" xfId="7805"/>
    <cellStyle name="표준 5 3 4 3 4 3 2" xfId="28511"/>
    <cellStyle name="표준 5 3 4 3 4 3 3" xfId="36722"/>
    <cellStyle name="표준 5 3 4 3 4 3 4" xfId="44915"/>
    <cellStyle name="표준 5 3 4 3 4 4" xfId="11917"/>
    <cellStyle name="표준 5 3 4 3 4 5" xfId="16157"/>
    <cellStyle name="표준 5 3 4 3 4 6" xfId="20319"/>
    <cellStyle name="표준 5 3 4 3 4 7" xfId="24415"/>
    <cellStyle name="표준 5 3 4 3 4 8" xfId="32626"/>
    <cellStyle name="표준 5 3 4 3 4 9" xfId="40819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2"/>
    <cellStyle name="표준 5 3 4 3 5 2 2 4" xfId="47475"/>
    <cellStyle name="표준 5 3 4 3 5 2 3" xfId="18717"/>
    <cellStyle name="표준 5 3 4 3 5 2 4" xfId="22879"/>
    <cellStyle name="표준 5 3 4 3 5 2 5" xfId="26975"/>
    <cellStyle name="표준 5 3 4 3 5 2 6" xfId="35186"/>
    <cellStyle name="표준 5 3 4 3 5 2 7" xfId="43379"/>
    <cellStyle name="표준 5 3 4 3 5 3" xfId="8317"/>
    <cellStyle name="표준 5 3 4 3 5 3 2" xfId="29023"/>
    <cellStyle name="표준 5 3 4 3 5 3 3" xfId="37234"/>
    <cellStyle name="표준 5 3 4 3 5 3 4" xfId="45427"/>
    <cellStyle name="표준 5 3 4 3 5 4" xfId="12429"/>
    <cellStyle name="표준 5 3 4 3 5 5" xfId="16669"/>
    <cellStyle name="표준 5 3 4 3 5 6" xfId="20831"/>
    <cellStyle name="표준 5 3 4 3 5 7" xfId="24927"/>
    <cellStyle name="표준 5 3 4 3 5 8" xfId="33138"/>
    <cellStyle name="표준 5 3 4 3 5 9" xfId="41331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4"/>
    <cellStyle name="표준 5 3 4 3 6 2 2 4" xfId="47987"/>
    <cellStyle name="표준 5 3 4 3 6 2 3" xfId="19229"/>
    <cellStyle name="표준 5 3 4 3 6 2 4" xfId="23391"/>
    <cellStyle name="표준 5 3 4 3 6 2 5" xfId="27487"/>
    <cellStyle name="표준 5 3 4 3 6 2 6" xfId="35698"/>
    <cellStyle name="표준 5 3 4 3 6 2 7" xfId="43891"/>
    <cellStyle name="표준 5 3 4 3 6 3" xfId="8829"/>
    <cellStyle name="표준 5 3 4 3 6 3 2" xfId="29535"/>
    <cellStyle name="표준 5 3 4 3 6 3 3" xfId="37746"/>
    <cellStyle name="표준 5 3 4 3 6 3 4" xfId="45939"/>
    <cellStyle name="표준 5 3 4 3 6 4" xfId="12941"/>
    <cellStyle name="표준 5 3 4 3 6 5" xfId="17181"/>
    <cellStyle name="표준 5 3 4 3 6 6" xfId="21343"/>
    <cellStyle name="표준 5 3 4 3 6 7" xfId="25439"/>
    <cellStyle name="표준 5 3 4 3 6 8" xfId="33650"/>
    <cellStyle name="표준 5 3 4 3 6 9" xfId="41843"/>
    <cellStyle name="표준 5 3 4 3 7" xfId="9341"/>
    <cellStyle name="표준 5 3 4 3 7 2" xfId="13453"/>
    <cellStyle name="표준 5 3 4 3 7 2 2" xfId="30047"/>
    <cellStyle name="표준 5 3 4 3 7 2 3" xfId="38258"/>
    <cellStyle name="표준 5 3 4 3 7 2 4" xfId="46451"/>
    <cellStyle name="표준 5 3 4 3 7 3" xfId="17693"/>
    <cellStyle name="표준 5 3 4 3 7 4" xfId="21855"/>
    <cellStyle name="표준 5 3 4 3 7 5" xfId="25951"/>
    <cellStyle name="표준 5 3 4 3 7 6" xfId="34162"/>
    <cellStyle name="표준 5 3 4 3 7 7" xfId="42355"/>
    <cellStyle name="표준 5 3 4 3 8" xfId="7293"/>
    <cellStyle name="표준 5 3 4 3 8 2" xfId="27999"/>
    <cellStyle name="표준 5 3 4 3 8 3" xfId="36210"/>
    <cellStyle name="표준 5 3 4 3 8 4" xfId="44403"/>
    <cellStyle name="표준 5 3 4 3 9" xfId="11405"/>
    <cellStyle name="표준 5 3 4 4" xfId="502"/>
    <cellStyle name="표준 5 3 4 4 10" xfId="19871"/>
    <cellStyle name="표준 5 3 4 4 11" xfId="23967"/>
    <cellStyle name="표준 5 3 4 4 12" xfId="32178"/>
    <cellStyle name="표준 5 3 4 4 13" xfId="40371"/>
    <cellStyle name="표준 5 3 4 4 2" xfId="758"/>
    <cellStyle name="표준 5 3 4 4 2 10" xfId="24223"/>
    <cellStyle name="표준 5 3 4 4 2 11" xfId="32434"/>
    <cellStyle name="표준 5 3 4 4 2 12" xfId="40627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90"/>
    <cellStyle name="표준 5 3 4 4 2 2 2 2 4" xfId="47283"/>
    <cellStyle name="표준 5 3 4 4 2 2 2 3" xfId="18525"/>
    <cellStyle name="표준 5 3 4 4 2 2 2 4" xfId="22687"/>
    <cellStyle name="표준 5 3 4 4 2 2 2 5" xfId="26783"/>
    <cellStyle name="표준 5 3 4 4 2 2 2 6" xfId="34994"/>
    <cellStyle name="표준 5 3 4 4 2 2 2 7" xfId="43187"/>
    <cellStyle name="표준 5 3 4 4 2 2 3" xfId="8125"/>
    <cellStyle name="표준 5 3 4 4 2 2 3 2" xfId="28831"/>
    <cellStyle name="표준 5 3 4 4 2 2 3 3" xfId="37042"/>
    <cellStyle name="표준 5 3 4 4 2 2 3 4" xfId="45235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6"/>
    <cellStyle name="표준 5 3 4 4 2 2 9" xfId="41139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2"/>
    <cellStyle name="표준 5 3 4 4 2 3 2 2 4" xfId="47795"/>
    <cellStyle name="표준 5 3 4 4 2 3 2 3" xfId="19037"/>
    <cellStyle name="표준 5 3 4 4 2 3 2 4" xfId="23199"/>
    <cellStyle name="표준 5 3 4 4 2 3 2 5" xfId="27295"/>
    <cellStyle name="표준 5 3 4 4 2 3 2 6" xfId="35506"/>
    <cellStyle name="표준 5 3 4 4 2 3 2 7" xfId="43699"/>
    <cellStyle name="표준 5 3 4 4 2 3 3" xfId="8637"/>
    <cellStyle name="표준 5 3 4 4 2 3 3 2" xfId="29343"/>
    <cellStyle name="표준 5 3 4 4 2 3 3 3" xfId="37554"/>
    <cellStyle name="표준 5 3 4 4 2 3 3 4" xfId="45747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8"/>
    <cellStyle name="표준 5 3 4 4 2 3 9" xfId="41651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4"/>
    <cellStyle name="표준 5 3 4 4 2 4 2 2 4" xfId="48307"/>
    <cellStyle name="표준 5 3 4 4 2 4 2 3" xfId="19549"/>
    <cellStyle name="표준 5 3 4 4 2 4 2 4" xfId="23711"/>
    <cellStyle name="표준 5 3 4 4 2 4 2 5" xfId="27807"/>
    <cellStyle name="표준 5 3 4 4 2 4 2 6" xfId="36018"/>
    <cellStyle name="표준 5 3 4 4 2 4 2 7" xfId="44211"/>
    <cellStyle name="표준 5 3 4 4 2 4 3" xfId="9149"/>
    <cellStyle name="표준 5 3 4 4 2 4 3 2" xfId="29855"/>
    <cellStyle name="표준 5 3 4 4 2 4 3 3" xfId="38066"/>
    <cellStyle name="표준 5 3 4 4 2 4 3 4" xfId="46259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70"/>
    <cellStyle name="표준 5 3 4 4 2 4 9" xfId="42163"/>
    <cellStyle name="표준 5 3 4 4 2 5" xfId="9661"/>
    <cellStyle name="표준 5 3 4 4 2 5 2" xfId="13773"/>
    <cellStyle name="표준 5 3 4 4 2 5 2 2" xfId="30367"/>
    <cellStyle name="표준 5 3 4 4 2 5 2 3" xfId="38578"/>
    <cellStyle name="표준 5 3 4 4 2 5 2 4" xfId="46771"/>
    <cellStyle name="표준 5 3 4 4 2 5 3" xfId="18013"/>
    <cellStyle name="표준 5 3 4 4 2 5 4" xfId="22175"/>
    <cellStyle name="표준 5 3 4 4 2 5 5" xfId="26271"/>
    <cellStyle name="표준 5 3 4 4 2 5 6" xfId="34482"/>
    <cellStyle name="표준 5 3 4 4 2 5 7" xfId="42675"/>
    <cellStyle name="표준 5 3 4 4 2 6" xfId="7613"/>
    <cellStyle name="표준 5 3 4 4 2 6 2" xfId="28319"/>
    <cellStyle name="표준 5 3 4 4 2 6 3" xfId="36530"/>
    <cellStyle name="표준 5 3 4 4 2 6 4" xfId="44723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4"/>
    <cellStyle name="표준 5 3 4 4 3 2 2 4" xfId="47027"/>
    <cellStyle name="표준 5 3 4 4 3 2 3" xfId="18269"/>
    <cellStyle name="표준 5 3 4 4 3 2 4" xfId="22431"/>
    <cellStyle name="표준 5 3 4 4 3 2 5" xfId="26527"/>
    <cellStyle name="표준 5 3 4 4 3 2 6" xfId="34738"/>
    <cellStyle name="표준 5 3 4 4 3 2 7" xfId="42931"/>
    <cellStyle name="표준 5 3 4 4 3 3" xfId="7869"/>
    <cellStyle name="표준 5 3 4 4 3 3 2" xfId="28575"/>
    <cellStyle name="표준 5 3 4 4 3 3 3" xfId="36786"/>
    <cellStyle name="표준 5 3 4 4 3 3 4" xfId="44979"/>
    <cellStyle name="표준 5 3 4 4 3 4" xfId="11981"/>
    <cellStyle name="표준 5 3 4 4 3 5" xfId="16221"/>
    <cellStyle name="표준 5 3 4 4 3 6" xfId="20383"/>
    <cellStyle name="표준 5 3 4 4 3 7" xfId="24479"/>
    <cellStyle name="표준 5 3 4 4 3 8" xfId="32690"/>
    <cellStyle name="표준 5 3 4 4 3 9" xfId="40883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6"/>
    <cellStyle name="표준 5 3 4 4 4 2 2 4" xfId="47539"/>
    <cellStyle name="표준 5 3 4 4 4 2 3" xfId="18781"/>
    <cellStyle name="표준 5 3 4 4 4 2 4" xfId="22943"/>
    <cellStyle name="표준 5 3 4 4 4 2 5" xfId="27039"/>
    <cellStyle name="표준 5 3 4 4 4 2 6" xfId="35250"/>
    <cellStyle name="표준 5 3 4 4 4 2 7" xfId="43443"/>
    <cellStyle name="표준 5 3 4 4 4 3" xfId="8381"/>
    <cellStyle name="표준 5 3 4 4 4 3 2" xfId="29087"/>
    <cellStyle name="표준 5 3 4 4 4 3 3" xfId="37298"/>
    <cellStyle name="표준 5 3 4 4 4 3 4" xfId="45491"/>
    <cellStyle name="표준 5 3 4 4 4 4" xfId="12493"/>
    <cellStyle name="표준 5 3 4 4 4 5" xfId="16733"/>
    <cellStyle name="표준 5 3 4 4 4 6" xfId="20895"/>
    <cellStyle name="표준 5 3 4 4 4 7" xfId="24991"/>
    <cellStyle name="표준 5 3 4 4 4 8" xfId="33202"/>
    <cellStyle name="표준 5 3 4 4 4 9" xfId="41395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8"/>
    <cellStyle name="표준 5 3 4 4 5 2 2 4" xfId="48051"/>
    <cellStyle name="표준 5 3 4 4 5 2 3" xfId="19293"/>
    <cellStyle name="표준 5 3 4 4 5 2 4" xfId="23455"/>
    <cellStyle name="표준 5 3 4 4 5 2 5" xfId="27551"/>
    <cellStyle name="표준 5 3 4 4 5 2 6" xfId="35762"/>
    <cellStyle name="표준 5 3 4 4 5 2 7" xfId="43955"/>
    <cellStyle name="표준 5 3 4 4 5 3" xfId="8893"/>
    <cellStyle name="표준 5 3 4 4 5 3 2" xfId="29599"/>
    <cellStyle name="표준 5 3 4 4 5 3 3" xfId="37810"/>
    <cellStyle name="표준 5 3 4 4 5 3 4" xfId="46003"/>
    <cellStyle name="표준 5 3 4 4 5 4" xfId="13005"/>
    <cellStyle name="표준 5 3 4 4 5 5" xfId="17245"/>
    <cellStyle name="표준 5 3 4 4 5 6" xfId="21407"/>
    <cellStyle name="표준 5 3 4 4 5 7" xfId="25503"/>
    <cellStyle name="표준 5 3 4 4 5 8" xfId="33714"/>
    <cellStyle name="표준 5 3 4 4 5 9" xfId="41907"/>
    <cellStyle name="표준 5 3 4 4 6" xfId="9405"/>
    <cellStyle name="표준 5 3 4 4 6 2" xfId="13517"/>
    <cellStyle name="표준 5 3 4 4 6 2 2" xfId="30111"/>
    <cellStyle name="표준 5 3 4 4 6 2 3" xfId="38322"/>
    <cellStyle name="표준 5 3 4 4 6 2 4" xfId="46515"/>
    <cellStyle name="표준 5 3 4 4 6 3" xfId="17757"/>
    <cellStyle name="표준 5 3 4 4 6 4" xfId="21919"/>
    <cellStyle name="표준 5 3 4 4 6 5" xfId="26015"/>
    <cellStyle name="표준 5 3 4 4 6 6" xfId="34226"/>
    <cellStyle name="표준 5 3 4 4 6 7" xfId="42419"/>
    <cellStyle name="표준 5 3 4 4 7" xfId="7357"/>
    <cellStyle name="표준 5 3 4 4 7 2" xfId="28063"/>
    <cellStyle name="표준 5 3 4 4 7 3" xfId="36274"/>
    <cellStyle name="표준 5 3 4 4 7 4" xfId="44467"/>
    <cellStyle name="표준 5 3 4 4 8" xfId="11469"/>
    <cellStyle name="표준 5 3 4 4 9" xfId="15709"/>
    <cellStyle name="표준 5 3 4 5" xfId="630"/>
    <cellStyle name="표준 5 3 4 5 10" xfId="24095"/>
    <cellStyle name="표준 5 3 4 5 11" xfId="32306"/>
    <cellStyle name="표준 5 3 4 5 12" xfId="40499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2"/>
    <cellStyle name="표준 5 3 4 5 2 2 2 4" xfId="47155"/>
    <cellStyle name="표준 5 3 4 5 2 2 3" xfId="18397"/>
    <cellStyle name="표준 5 3 4 5 2 2 4" xfId="22559"/>
    <cellStyle name="표준 5 3 4 5 2 2 5" xfId="26655"/>
    <cellStyle name="표준 5 3 4 5 2 2 6" xfId="34866"/>
    <cellStyle name="표준 5 3 4 5 2 2 7" xfId="43059"/>
    <cellStyle name="표준 5 3 4 5 2 3" xfId="7997"/>
    <cellStyle name="표준 5 3 4 5 2 3 2" xfId="28703"/>
    <cellStyle name="표준 5 3 4 5 2 3 3" xfId="36914"/>
    <cellStyle name="표준 5 3 4 5 2 3 4" xfId="45107"/>
    <cellStyle name="표준 5 3 4 5 2 4" xfId="12109"/>
    <cellStyle name="표준 5 3 4 5 2 5" xfId="16349"/>
    <cellStyle name="표준 5 3 4 5 2 6" xfId="20511"/>
    <cellStyle name="표준 5 3 4 5 2 7" xfId="24607"/>
    <cellStyle name="표준 5 3 4 5 2 8" xfId="32818"/>
    <cellStyle name="표준 5 3 4 5 2 9" xfId="41011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4"/>
    <cellStyle name="표준 5 3 4 5 3 2 2 4" xfId="47667"/>
    <cellStyle name="표준 5 3 4 5 3 2 3" xfId="18909"/>
    <cellStyle name="표준 5 3 4 5 3 2 4" xfId="23071"/>
    <cellStyle name="표준 5 3 4 5 3 2 5" xfId="27167"/>
    <cellStyle name="표준 5 3 4 5 3 2 6" xfId="35378"/>
    <cellStyle name="표준 5 3 4 5 3 2 7" xfId="43571"/>
    <cellStyle name="표준 5 3 4 5 3 3" xfId="8509"/>
    <cellStyle name="표준 5 3 4 5 3 3 2" xfId="29215"/>
    <cellStyle name="표준 5 3 4 5 3 3 3" xfId="37426"/>
    <cellStyle name="표준 5 3 4 5 3 3 4" xfId="45619"/>
    <cellStyle name="표준 5 3 4 5 3 4" xfId="12621"/>
    <cellStyle name="표준 5 3 4 5 3 5" xfId="16861"/>
    <cellStyle name="표준 5 3 4 5 3 6" xfId="21023"/>
    <cellStyle name="표준 5 3 4 5 3 7" xfId="25119"/>
    <cellStyle name="표준 5 3 4 5 3 8" xfId="33330"/>
    <cellStyle name="표준 5 3 4 5 3 9" xfId="41523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6"/>
    <cellStyle name="표준 5 3 4 5 4 2 2 4" xfId="48179"/>
    <cellStyle name="표준 5 3 4 5 4 2 3" xfId="19421"/>
    <cellStyle name="표준 5 3 4 5 4 2 4" xfId="23583"/>
    <cellStyle name="표준 5 3 4 5 4 2 5" xfId="27679"/>
    <cellStyle name="표준 5 3 4 5 4 2 6" xfId="35890"/>
    <cellStyle name="표준 5 3 4 5 4 2 7" xfId="44083"/>
    <cellStyle name="표준 5 3 4 5 4 3" xfId="9021"/>
    <cellStyle name="표준 5 3 4 5 4 3 2" xfId="29727"/>
    <cellStyle name="표준 5 3 4 5 4 3 3" xfId="37938"/>
    <cellStyle name="표준 5 3 4 5 4 3 4" xfId="46131"/>
    <cellStyle name="표준 5 3 4 5 4 4" xfId="13133"/>
    <cellStyle name="표준 5 3 4 5 4 5" xfId="17373"/>
    <cellStyle name="표준 5 3 4 5 4 6" xfId="21535"/>
    <cellStyle name="표준 5 3 4 5 4 7" xfId="25631"/>
    <cellStyle name="표준 5 3 4 5 4 8" xfId="33842"/>
    <cellStyle name="표준 5 3 4 5 4 9" xfId="42035"/>
    <cellStyle name="표준 5 3 4 5 5" xfId="9533"/>
    <cellStyle name="표준 5 3 4 5 5 2" xfId="13645"/>
    <cellStyle name="표준 5 3 4 5 5 2 2" xfId="30239"/>
    <cellStyle name="표준 5 3 4 5 5 2 3" xfId="38450"/>
    <cellStyle name="표준 5 3 4 5 5 2 4" xfId="46643"/>
    <cellStyle name="표준 5 3 4 5 5 3" xfId="17885"/>
    <cellStyle name="표준 5 3 4 5 5 4" xfId="22047"/>
    <cellStyle name="표준 5 3 4 5 5 5" xfId="26143"/>
    <cellStyle name="표준 5 3 4 5 5 6" xfId="34354"/>
    <cellStyle name="표준 5 3 4 5 5 7" xfId="42547"/>
    <cellStyle name="표준 5 3 4 5 6" xfId="7485"/>
    <cellStyle name="표준 5 3 4 5 6 2" xfId="28191"/>
    <cellStyle name="표준 5 3 4 5 6 3" xfId="36402"/>
    <cellStyle name="표준 5 3 4 5 6 4" xfId="44595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6"/>
    <cellStyle name="표준 5 3 4 6 2 2 4" xfId="46899"/>
    <cellStyle name="표준 5 3 4 6 2 3" xfId="18141"/>
    <cellStyle name="표준 5 3 4 6 2 4" xfId="22303"/>
    <cellStyle name="표준 5 3 4 6 2 5" xfId="26399"/>
    <cellStyle name="표준 5 3 4 6 2 6" xfId="34610"/>
    <cellStyle name="표준 5 3 4 6 2 7" xfId="42803"/>
    <cellStyle name="표준 5 3 4 6 3" xfId="7741"/>
    <cellStyle name="표준 5 3 4 6 3 2" xfId="28447"/>
    <cellStyle name="표준 5 3 4 6 3 3" xfId="36658"/>
    <cellStyle name="표준 5 3 4 6 3 4" xfId="44851"/>
    <cellStyle name="표준 5 3 4 6 4" xfId="11853"/>
    <cellStyle name="표준 5 3 4 6 5" xfId="16093"/>
    <cellStyle name="표준 5 3 4 6 6" xfId="20255"/>
    <cellStyle name="표준 5 3 4 6 7" xfId="24351"/>
    <cellStyle name="표준 5 3 4 6 8" xfId="32562"/>
    <cellStyle name="표준 5 3 4 6 9" xfId="40755"/>
    <cellStyle name="표준 5 3 4 7" xfId="1398"/>
    <cellStyle name="표준 5 3 4 7 2" xfId="10301"/>
    <cellStyle name="표준 5 3 4 7 2 2" xfId="14413"/>
    <cellStyle name="표준 5 3 4 7 2 2 2" xfId="31007"/>
    <cellStyle name="표준 5 3 4 7 2 2 3" xfId="39218"/>
    <cellStyle name="표준 5 3 4 7 2 2 4" xfId="47411"/>
    <cellStyle name="표준 5 3 4 7 2 3" xfId="18653"/>
    <cellStyle name="표준 5 3 4 7 2 4" xfId="22815"/>
    <cellStyle name="표준 5 3 4 7 2 5" xfId="26911"/>
    <cellStyle name="표준 5 3 4 7 2 6" xfId="35122"/>
    <cellStyle name="표준 5 3 4 7 2 7" xfId="43315"/>
    <cellStyle name="표준 5 3 4 7 3" xfId="8253"/>
    <cellStyle name="표준 5 3 4 7 3 2" xfId="28959"/>
    <cellStyle name="표준 5 3 4 7 3 3" xfId="37170"/>
    <cellStyle name="표준 5 3 4 7 3 4" xfId="45363"/>
    <cellStyle name="표준 5 3 4 7 4" xfId="12365"/>
    <cellStyle name="표준 5 3 4 7 5" xfId="16605"/>
    <cellStyle name="표준 5 3 4 7 6" xfId="20767"/>
    <cellStyle name="표준 5 3 4 7 7" xfId="24863"/>
    <cellStyle name="표준 5 3 4 7 8" xfId="33074"/>
    <cellStyle name="표준 5 3 4 7 9" xfId="41267"/>
    <cellStyle name="표준 5 3 4 8" xfId="1910"/>
    <cellStyle name="표준 5 3 4 8 2" xfId="10813"/>
    <cellStyle name="표준 5 3 4 8 2 2" xfId="14925"/>
    <cellStyle name="표준 5 3 4 8 2 2 2" xfId="31519"/>
    <cellStyle name="표준 5 3 4 8 2 2 3" xfId="39730"/>
    <cellStyle name="표준 5 3 4 8 2 2 4" xfId="47923"/>
    <cellStyle name="표준 5 3 4 8 2 3" xfId="19165"/>
    <cellStyle name="표준 5 3 4 8 2 4" xfId="23327"/>
    <cellStyle name="표준 5 3 4 8 2 5" xfId="27423"/>
    <cellStyle name="표준 5 3 4 8 2 6" xfId="35634"/>
    <cellStyle name="표준 5 3 4 8 2 7" xfId="43827"/>
    <cellStyle name="표준 5 3 4 8 3" xfId="8765"/>
    <cellStyle name="표준 5 3 4 8 3 2" xfId="29471"/>
    <cellStyle name="표준 5 3 4 8 3 3" xfId="37682"/>
    <cellStyle name="표준 5 3 4 8 3 4" xfId="45875"/>
    <cellStyle name="표준 5 3 4 8 4" xfId="12877"/>
    <cellStyle name="표준 5 3 4 8 5" xfId="17117"/>
    <cellStyle name="표준 5 3 4 8 6" xfId="21279"/>
    <cellStyle name="표준 5 3 4 8 7" xfId="25375"/>
    <cellStyle name="표준 5 3 4 8 8" xfId="33586"/>
    <cellStyle name="표준 5 3 4 8 9" xfId="41779"/>
    <cellStyle name="표준 5 3 4 9" xfId="6966"/>
    <cellStyle name="표준 5 3 4 9 2" xfId="9277"/>
    <cellStyle name="표준 5 3 4 9 2 2" xfId="29983"/>
    <cellStyle name="표준 5 3 4 9 2 3" xfId="38194"/>
    <cellStyle name="표준 5 3 4 9 2 4" xfId="46387"/>
    <cellStyle name="표준 5 3 4 9 3" xfId="13389"/>
    <cellStyle name="표준 5 3 4 9 4" xfId="17629"/>
    <cellStyle name="표준 5 3 4 9 5" xfId="21791"/>
    <cellStyle name="표준 5 3 4 9 6" xfId="25887"/>
    <cellStyle name="표준 5 3 4 9 7" xfId="34098"/>
    <cellStyle name="표준 5 3 4 9 8" xfId="42291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6"/>
    <cellStyle name="표준 5 3 5 18" xfId="40259"/>
    <cellStyle name="표준 5 3 5 19" xfId="49689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30"/>
    <cellStyle name="표준 5 3 5 2 16" xfId="40323"/>
    <cellStyle name="표준 5 3 5 2 2" xfId="582"/>
    <cellStyle name="표준 5 3 5 2 2 10" xfId="19951"/>
    <cellStyle name="표준 5 3 5 2 2 11" xfId="24047"/>
    <cellStyle name="표준 5 3 5 2 2 12" xfId="32258"/>
    <cellStyle name="표준 5 3 5 2 2 13" xfId="40451"/>
    <cellStyle name="표준 5 3 5 2 2 2" xfId="838"/>
    <cellStyle name="표준 5 3 5 2 2 2 10" xfId="24303"/>
    <cellStyle name="표준 5 3 5 2 2 2 11" xfId="32514"/>
    <cellStyle name="표준 5 3 5 2 2 2 12" xfId="40707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70"/>
    <cellStyle name="표준 5 3 5 2 2 2 2 2 2 4" xfId="47363"/>
    <cellStyle name="표준 5 3 5 2 2 2 2 2 3" xfId="18605"/>
    <cellStyle name="표준 5 3 5 2 2 2 2 2 4" xfId="22767"/>
    <cellStyle name="표준 5 3 5 2 2 2 2 2 5" xfId="26863"/>
    <cellStyle name="표준 5 3 5 2 2 2 2 2 6" xfId="35074"/>
    <cellStyle name="표준 5 3 5 2 2 2 2 2 7" xfId="43267"/>
    <cellStyle name="표준 5 3 5 2 2 2 2 3" xfId="8205"/>
    <cellStyle name="표준 5 3 5 2 2 2 2 3 2" xfId="28911"/>
    <cellStyle name="표준 5 3 5 2 2 2 2 3 3" xfId="37122"/>
    <cellStyle name="표준 5 3 5 2 2 2 2 3 4" xfId="45315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6"/>
    <cellStyle name="표준 5 3 5 2 2 2 2 9" xfId="41219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2"/>
    <cellStyle name="표준 5 3 5 2 2 2 3 2 2 4" xfId="47875"/>
    <cellStyle name="표준 5 3 5 2 2 2 3 2 3" xfId="19117"/>
    <cellStyle name="표준 5 3 5 2 2 2 3 2 4" xfId="23279"/>
    <cellStyle name="표준 5 3 5 2 2 2 3 2 5" xfId="27375"/>
    <cellStyle name="표준 5 3 5 2 2 2 3 2 6" xfId="35586"/>
    <cellStyle name="표준 5 3 5 2 2 2 3 2 7" xfId="43779"/>
    <cellStyle name="표준 5 3 5 2 2 2 3 3" xfId="8717"/>
    <cellStyle name="표준 5 3 5 2 2 2 3 3 2" xfId="29423"/>
    <cellStyle name="표준 5 3 5 2 2 2 3 3 3" xfId="37634"/>
    <cellStyle name="표준 5 3 5 2 2 2 3 3 4" xfId="45827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8"/>
    <cellStyle name="표준 5 3 5 2 2 2 3 9" xfId="41731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4"/>
    <cellStyle name="표준 5 3 5 2 2 2 4 2 2 4" xfId="48387"/>
    <cellStyle name="표준 5 3 5 2 2 2 4 2 3" xfId="19629"/>
    <cellStyle name="표준 5 3 5 2 2 2 4 2 4" xfId="23791"/>
    <cellStyle name="표준 5 3 5 2 2 2 4 2 5" xfId="27887"/>
    <cellStyle name="표준 5 3 5 2 2 2 4 2 6" xfId="36098"/>
    <cellStyle name="표준 5 3 5 2 2 2 4 2 7" xfId="44291"/>
    <cellStyle name="표준 5 3 5 2 2 2 4 3" xfId="9229"/>
    <cellStyle name="표준 5 3 5 2 2 2 4 3 2" xfId="29935"/>
    <cellStyle name="표준 5 3 5 2 2 2 4 3 3" xfId="38146"/>
    <cellStyle name="표준 5 3 5 2 2 2 4 3 4" xfId="46339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50"/>
    <cellStyle name="표준 5 3 5 2 2 2 4 9" xfId="42243"/>
    <cellStyle name="표준 5 3 5 2 2 2 5" xfId="9741"/>
    <cellStyle name="표준 5 3 5 2 2 2 5 2" xfId="13853"/>
    <cellStyle name="표준 5 3 5 2 2 2 5 2 2" xfId="30447"/>
    <cellStyle name="표준 5 3 5 2 2 2 5 2 3" xfId="38658"/>
    <cellStyle name="표준 5 3 5 2 2 2 5 2 4" xfId="46851"/>
    <cellStyle name="표준 5 3 5 2 2 2 5 3" xfId="18093"/>
    <cellStyle name="표준 5 3 5 2 2 2 5 4" xfId="22255"/>
    <cellStyle name="표준 5 3 5 2 2 2 5 5" xfId="26351"/>
    <cellStyle name="표준 5 3 5 2 2 2 5 6" xfId="34562"/>
    <cellStyle name="표준 5 3 5 2 2 2 5 7" xfId="42755"/>
    <cellStyle name="표준 5 3 5 2 2 2 6" xfId="7693"/>
    <cellStyle name="표준 5 3 5 2 2 2 6 2" xfId="28399"/>
    <cellStyle name="표준 5 3 5 2 2 2 6 3" xfId="36610"/>
    <cellStyle name="표준 5 3 5 2 2 2 6 4" xfId="44803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4"/>
    <cellStyle name="표준 5 3 5 2 2 3 2 2 4" xfId="47107"/>
    <cellStyle name="표준 5 3 5 2 2 3 2 3" xfId="18349"/>
    <cellStyle name="표준 5 3 5 2 2 3 2 4" xfId="22511"/>
    <cellStyle name="표준 5 3 5 2 2 3 2 5" xfId="26607"/>
    <cellStyle name="표준 5 3 5 2 2 3 2 6" xfId="34818"/>
    <cellStyle name="표준 5 3 5 2 2 3 2 7" xfId="43011"/>
    <cellStyle name="표준 5 3 5 2 2 3 3" xfId="7949"/>
    <cellStyle name="표준 5 3 5 2 2 3 3 2" xfId="28655"/>
    <cellStyle name="표준 5 3 5 2 2 3 3 3" xfId="36866"/>
    <cellStyle name="표준 5 3 5 2 2 3 3 4" xfId="45059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70"/>
    <cellStyle name="표준 5 3 5 2 2 3 9" xfId="40963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6"/>
    <cellStyle name="표준 5 3 5 2 2 4 2 2 4" xfId="47619"/>
    <cellStyle name="표준 5 3 5 2 2 4 2 3" xfId="18861"/>
    <cellStyle name="표준 5 3 5 2 2 4 2 4" xfId="23023"/>
    <cellStyle name="표준 5 3 5 2 2 4 2 5" xfId="27119"/>
    <cellStyle name="표준 5 3 5 2 2 4 2 6" xfId="35330"/>
    <cellStyle name="표준 5 3 5 2 2 4 2 7" xfId="43523"/>
    <cellStyle name="표준 5 3 5 2 2 4 3" xfId="8461"/>
    <cellStyle name="표준 5 3 5 2 2 4 3 2" xfId="29167"/>
    <cellStyle name="표준 5 3 5 2 2 4 3 3" xfId="37378"/>
    <cellStyle name="표준 5 3 5 2 2 4 3 4" xfId="45571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2"/>
    <cellStyle name="표준 5 3 5 2 2 4 9" xfId="41475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8"/>
    <cellStyle name="표준 5 3 5 2 2 5 2 2 4" xfId="48131"/>
    <cellStyle name="표준 5 3 5 2 2 5 2 3" xfId="19373"/>
    <cellStyle name="표준 5 3 5 2 2 5 2 4" xfId="23535"/>
    <cellStyle name="표준 5 3 5 2 2 5 2 5" xfId="27631"/>
    <cellStyle name="표준 5 3 5 2 2 5 2 6" xfId="35842"/>
    <cellStyle name="표준 5 3 5 2 2 5 2 7" xfId="44035"/>
    <cellStyle name="표준 5 3 5 2 2 5 3" xfId="8973"/>
    <cellStyle name="표준 5 3 5 2 2 5 3 2" xfId="29679"/>
    <cellStyle name="표준 5 3 5 2 2 5 3 3" xfId="37890"/>
    <cellStyle name="표준 5 3 5 2 2 5 3 4" xfId="46083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4"/>
    <cellStyle name="표준 5 3 5 2 2 5 9" xfId="41987"/>
    <cellStyle name="표준 5 3 5 2 2 6" xfId="9485"/>
    <cellStyle name="표준 5 3 5 2 2 6 2" xfId="13597"/>
    <cellStyle name="표준 5 3 5 2 2 6 2 2" xfId="30191"/>
    <cellStyle name="표준 5 3 5 2 2 6 2 3" xfId="38402"/>
    <cellStyle name="표준 5 3 5 2 2 6 2 4" xfId="46595"/>
    <cellStyle name="표준 5 3 5 2 2 6 3" xfId="17837"/>
    <cellStyle name="표준 5 3 5 2 2 6 4" xfId="21999"/>
    <cellStyle name="표준 5 3 5 2 2 6 5" xfId="26095"/>
    <cellStyle name="표준 5 3 5 2 2 6 6" xfId="34306"/>
    <cellStyle name="표준 5 3 5 2 2 6 7" xfId="42499"/>
    <cellStyle name="표준 5 3 5 2 2 7" xfId="7437"/>
    <cellStyle name="표준 5 3 5 2 2 7 2" xfId="28143"/>
    <cellStyle name="표준 5 3 5 2 2 7 3" xfId="36354"/>
    <cellStyle name="표준 5 3 5 2 2 7 4" xfId="44547"/>
    <cellStyle name="표준 5 3 5 2 2 8" xfId="11549"/>
    <cellStyle name="표준 5 3 5 2 2 9" xfId="15789"/>
    <cellStyle name="표준 5 3 5 2 3" xfId="710"/>
    <cellStyle name="표준 5 3 5 2 3 10" xfId="24175"/>
    <cellStyle name="표준 5 3 5 2 3 11" xfId="32386"/>
    <cellStyle name="표준 5 3 5 2 3 12" xfId="40579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2"/>
    <cellStyle name="표준 5 3 5 2 3 2 2 2 4" xfId="47235"/>
    <cellStyle name="표준 5 3 5 2 3 2 2 3" xfId="18477"/>
    <cellStyle name="표준 5 3 5 2 3 2 2 4" xfId="22639"/>
    <cellStyle name="표준 5 3 5 2 3 2 2 5" xfId="26735"/>
    <cellStyle name="표준 5 3 5 2 3 2 2 6" xfId="34946"/>
    <cellStyle name="표준 5 3 5 2 3 2 2 7" xfId="43139"/>
    <cellStyle name="표준 5 3 5 2 3 2 3" xfId="8077"/>
    <cellStyle name="표준 5 3 5 2 3 2 3 2" xfId="28783"/>
    <cellStyle name="표준 5 3 5 2 3 2 3 3" xfId="36994"/>
    <cellStyle name="표준 5 3 5 2 3 2 3 4" xfId="45187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8"/>
    <cellStyle name="표준 5 3 5 2 3 2 9" xfId="41091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4"/>
    <cellStyle name="표준 5 3 5 2 3 3 2 2 4" xfId="47747"/>
    <cellStyle name="표준 5 3 5 2 3 3 2 3" xfId="18989"/>
    <cellStyle name="표준 5 3 5 2 3 3 2 4" xfId="23151"/>
    <cellStyle name="표준 5 3 5 2 3 3 2 5" xfId="27247"/>
    <cellStyle name="표준 5 3 5 2 3 3 2 6" xfId="35458"/>
    <cellStyle name="표준 5 3 5 2 3 3 2 7" xfId="43651"/>
    <cellStyle name="표준 5 3 5 2 3 3 3" xfId="8589"/>
    <cellStyle name="표준 5 3 5 2 3 3 3 2" xfId="29295"/>
    <cellStyle name="표준 5 3 5 2 3 3 3 3" xfId="37506"/>
    <cellStyle name="표준 5 3 5 2 3 3 3 4" xfId="45699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10"/>
    <cellStyle name="표준 5 3 5 2 3 3 9" xfId="41603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6"/>
    <cellStyle name="표준 5 3 5 2 3 4 2 2 4" xfId="48259"/>
    <cellStyle name="표준 5 3 5 2 3 4 2 3" xfId="19501"/>
    <cellStyle name="표준 5 3 5 2 3 4 2 4" xfId="23663"/>
    <cellStyle name="표준 5 3 5 2 3 4 2 5" xfId="27759"/>
    <cellStyle name="표준 5 3 5 2 3 4 2 6" xfId="35970"/>
    <cellStyle name="표준 5 3 5 2 3 4 2 7" xfId="44163"/>
    <cellStyle name="표준 5 3 5 2 3 4 3" xfId="9101"/>
    <cellStyle name="표준 5 3 5 2 3 4 3 2" xfId="29807"/>
    <cellStyle name="표준 5 3 5 2 3 4 3 3" xfId="38018"/>
    <cellStyle name="표준 5 3 5 2 3 4 3 4" xfId="46211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2"/>
    <cellStyle name="표준 5 3 5 2 3 4 9" xfId="42115"/>
    <cellStyle name="표준 5 3 5 2 3 5" xfId="9613"/>
    <cellStyle name="표준 5 3 5 2 3 5 2" xfId="13725"/>
    <cellStyle name="표준 5 3 5 2 3 5 2 2" xfId="30319"/>
    <cellStyle name="표준 5 3 5 2 3 5 2 3" xfId="38530"/>
    <cellStyle name="표준 5 3 5 2 3 5 2 4" xfId="46723"/>
    <cellStyle name="표준 5 3 5 2 3 5 3" xfId="17965"/>
    <cellStyle name="표준 5 3 5 2 3 5 4" xfId="22127"/>
    <cellStyle name="표준 5 3 5 2 3 5 5" xfId="26223"/>
    <cellStyle name="표준 5 3 5 2 3 5 6" xfId="34434"/>
    <cellStyle name="표준 5 3 5 2 3 5 7" xfId="42627"/>
    <cellStyle name="표준 5 3 5 2 3 6" xfId="7565"/>
    <cellStyle name="표준 5 3 5 2 3 6 2" xfId="28271"/>
    <cellStyle name="표준 5 3 5 2 3 6 3" xfId="36482"/>
    <cellStyle name="표준 5 3 5 2 3 6 4" xfId="44675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6"/>
    <cellStyle name="표준 5 3 5 2 4 2 2 4" xfId="46979"/>
    <cellStyle name="표준 5 3 5 2 4 2 3" xfId="18221"/>
    <cellStyle name="표준 5 3 5 2 4 2 4" xfId="22383"/>
    <cellStyle name="표준 5 3 5 2 4 2 5" xfId="26479"/>
    <cellStyle name="표준 5 3 5 2 4 2 6" xfId="34690"/>
    <cellStyle name="표준 5 3 5 2 4 2 7" xfId="42883"/>
    <cellStyle name="표준 5 3 5 2 4 3" xfId="7821"/>
    <cellStyle name="표준 5 3 5 2 4 3 2" xfId="28527"/>
    <cellStyle name="표준 5 3 5 2 4 3 3" xfId="36738"/>
    <cellStyle name="표준 5 3 5 2 4 3 4" xfId="44931"/>
    <cellStyle name="표준 5 3 5 2 4 4" xfId="11933"/>
    <cellStyle name="표준 5 3 5 2 4 5" xfId="16173"/>
    <cellStyle name="표준 5 3 5 2 4 6" xfId="20335"/>
    <cellStyle name="표준 5 3 5 2 4 7" xfId="24431"/>
    <cellStyle name="표준 5 3 5 2 4 8" xfId="32642"/>
    <cellStyle name="표준 5 3 5 2 4 9" xfId="40835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8"/>
    <cellStyle name="표준 5 3 5 2 5 2 2 4" xfId="47491"/>
    <cellStyle name="표준 5 3 5 2 5 2 3" xfId="18733"/>
    <cellStyle name="표준 5 3 5 2 5 2 4" xfId="22895"/>
    <cellStyle name="표준 5 3 5 2 5 2 5" xfId="26991"/>
    <cellStyle name="표준 5 3 5 2 5 2 6" xfId="35202"/>
    <cellStyle name="표준 5 3 5 2 5 2 7" xfId="43395"/>
    <cellStyle name="표준 5 3 5 2 5 3" xfId="8333"/>
    <cellStyle name="표준 5 3 5 2 5 3 2" xfId="29039"/>
    <cellStyle name="표준 5 3 5 2 5 3 3" xfId="37250"/>
    <cellStyle name="표준 5 3 5 2 5 3 4" xfId="45443"/>
    <cellStyle name="표준 5 3 5 2 5 4" xfId="12445"/>
    <cellStyle name="표준 5 3 5 2 5 5" xfId="16685"/>
    <cellStyle name="표준 5 3 5 2 5 6" xfId="20847"/>
    <cellStyle name="표준 5 3 5 2 5 7" xfId="24943"/>
    <cellStyle name="표준 5 3 5 2 5 8" xfId="33154"/>
    <cellStyle name="표준 5 3 5 2 5 9" xfId="41347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10"/>
    <cellStyle name="표준 5 3 5 2 6 2 2 4" xfId="48003"/>
    <cellStyle name="표준 5 3 5 2 6 2 3" xfId="19245"/>
    <cellStyle name="표준 5 3 5 2 6 2 4" xfId="23407"/>
    <cellStyle name="표준 5 3 5 2 6 2 5" xfId="27503"/>
    <cellStyle name="표준 5 3 5 2 6 2 6" xfId="35714"/>
    <cellStyle name="표준 5 3 5 2 6 2 7" xfId="43907"/>
    <cellStyle name="표준 5 3 5 2 6 3" xfId="8845"/>
    <cellStyle name="표준 5 3 5 2 6 3 2" xfId="29551"/>
    <cellStyle name="표준 5 3 5 2 6 3 3" xfId="37762"/>
    <cellStyle name="표준 5 3 5 2 6 3 4" xfId="45955"/>
    <cellStyle name="표준 5 3 5 2 6 4" xfId="12957"/>
    <cellStyle name="표준 5 3 5 2 6 5" xfId="17197"/>
    <cellStyle name="표준 5 3 5 2 6 6" xfId="21359"/>
    <cellStyle name="표준 5 3 5 2 6 7" xfId="25455"/>
    <cellStyle name="표준 5 3 5 2 6 8" xfId="33666"/>
    <cellStyle name="표준 5 3 5 2 6 9" xfId="41859"/>
    <cellStyle name="표준 5 3 5 2 7" xfId="7050"/>
    <cellStyle name="표준 5 3 5 2 7 2" xfId="9357"/>
    <cellStyle name="표준 5 3 5 2 7 2 2" xfId="30063"/>
    <cellStyle name="표준 5 3 5 2 7 2 3" xfId="38274"/>
    <cellStyle name="표준 5 3 5 2 7 2 4" xfId="46467"/>
    <cellStyle name="표준 5 3 5 2 7 3" xfId="13469"/>
    <cellStyle name="표준 5 3 5 2 7 4" xfId="17709"/>
    <cellStyle name="표준 5 3 5 2 7 5" xfId="21871"/>
    <cellStyle name="표준 5 3 5 2 7 6" xfId="25967"/>
    <cellStyle name="표준 5 3 5 2 7 7" xfId="34178"/>
    <cellStyle name="표준 5 3 5 2 7 8" xfId="42371"/>
    <cellStyle name="표준 5 3 5 2 8" xfId="7128"/>
    <cellStyle name="표준 5 3 5 2 8 2" xfId="28015"/>
    <cellStyle name="표준 5 3 5 2 8 3" xfId="36226"/>
    <cellStyle name="표준 5 3 5 2 8 4" xfId="44419"/>
    <cellStyle name="표준 5 3 5 2 9" xfId="7309"/>
    <cellStyle name="표준 5 3 5 3" xfId="518"/>
    <cellStyle name="표준 5 3 5 3 10" xfId="19887"/>
    <cellStyle name="표준 5 3 5 3 11" xfId="23983"/>
    <cellStyle name="표준 5 3 5 3 12" xfId="32194"/>
    <cellStyle name="표준 5 3 5 3 13" xfId="40387"/>
    <cellStyle name="표준 5 3 5 3 2" xfId="774"/>
    <cellStyle name="표준 5 3 5 3 2 10" xfId="24239"/>
    <cellStyle name="표준 5 3 5 3 2 11" xfId="32450"/>
    <cellStyle name="표준 5 3 5 3 2 12" xfId="40643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6"/>
    <cellStyle name="표준 5 3 5 3 2 2 2 2 4" xfId="47299"/>
    <cellStyle name="표준 5 3 5 3 2 2 2 3" xfId="18541"/>
    <cellStyle name="표준 5 3 5 3 2 2 2 4" xfId="22703"/>
    <cellStyle name="표준 5 3 5 3 2 2 2 5" xfId="26799"/>
    <cellStyle name="표준 5 3 5 3 2 2 2 6" xfId="35010"/>
    <cellStyle name="표준 5 3 5 3 2 2 2 7" xfId="43203"/>
    <cellStyle name="표준 5 3 5 3 2 2 3" xfId="8141"/>
    <cellStyle name="표준 5 3 5 3 2 2 3 2" xfId="28847"/>
    <cellStyle name="표준 5 3 5 3 2 2 3 3" xfId="37058"/>
    <cellStyle name="표준 5 3 5 3 2 2 3 4" xfId="45251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2"/>
    <cellStyle name="표준 5 3 5 3 2 2 9" xfId="41155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8"/>
    <cellStyle name="표준 5 3 5 3 2 3 2 2 4" xfId="47811"/>
    <cellStyle name="표준 5 3 5 3 2 3 2 3" xfId="19053"/>
    <cellStyle name="표준 5 3 5 3 2 3 2 4" xfId="23215"/>
    <cellStyle name="표준 5 3 5 3 2 3 2 5" xfId="27311"/>
    <cellStyle name="표준 5 3 5 3 2 3 2 6" xfId="35522"/>
    <cellStyle name="표준 5 3 5 3 2 3 2 7" xfId="43715"/>
    <cellStyle name="표준 5 3 5 3 2 3 3" xfId="8653"/>
    <cellStyle name="표준 5 3 5 3 2 3 3 2" xfId="29359"/>
    <cellStyle name="표준 5 3 5 3 2 3 3 3" xfId="37570"/>
    <cellStyle name="표준 5 3 5 3 2 3 3 4" xfId="45763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4"/>
    <cellStyle name="표준 5 3 5 3 2 3 9" xfId="41667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30"/>
    <cellStyle name="표준 5 3 5 3 2 4 2 2 4" xfId="48323"/>
    <cellStyle name="표준 5 3 5 3 2 4 2 3" xfId="19565"/>
    <cellStyle name="표준 5 3 5 3 2 4 2 4" xfId="23727"/>
    <cellStyle name="표준 5 3 5 3 2 4 2 5" xfId="27823"/>
    <cellStyle name="표준 5 3 5 3 2 4 2 6" xfId="36034"/>
    <cellStyle name="표준 5 3 5 3 2 4 2 7" xfId="44227"/>
    <cellStyle name="표준 5 3 5 3 2 4 3" xfId="9165"/>
    <cellStyle name="표준 5 3 5 3 2 4 3 2" xfId="29871"/>
    <cellStyle name="표준 5 3 5 3 2 4 3 3" xfId="38082"/>
    <cellStyle name="표준 5 3 5 3 2 4 3 4" xfId="46275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6"/>
    <cellStyle name="표준 5 3 5 3 2 4 9" xfId="42179"/>
    <cellStyle name="표준 5 3 5 3 2 5" xfId="9677"/>
    <cellStyle name="표준 5 3 5 3 2 5 2" xfId="13789"/>
    <cellStyle name="표준 5 3 5 3 2 5 2 2" xfId="30383"/>
    <cellStyle name="표준 5 3 5 3 2 5 2 3" xfId="38594"/>
    <cellStyle name="표준 5 3 5 3 2 5 2 4" xfId="46787"/>
    <cellStyle name="표준 5 3 5 3 2 5 3" xfId="18029"/>
    <cellStyle name="표준 5 3 5 3 2 5 4" xfId="22191"/>
    <cellStyle name="표준 5 3 5 3 2 5 5" xfId="26287"/>
    <cellStyle name="표준 5 3 5 3 2 5 6" xfId="34498"/>
    <cellStyle name="표준 5 3 5 3 2 5 7" xfId="42691"/>
    <cellStyle name="표준 5 3 5 3 2 6" xfId="7629"/>
    <cellStyle name="표준 5 3 5 3 2 6 2" xfId="28335"/>
    <cellStyle name="표준 5 3 5 3 2 6 3" xfId="36546"/>
    <cellStyle name="표준 5 3 5 3 2 6 4" xfId="44739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50"/>
    <cellStyle name="표준 5 3 5 3 3 2 2 4" xfId="47043"/>
    <cellStyle name="표준 5 3 5 3 3 2 3" xfId="18285"/>
    <cellStyle name="표준 5 3 5 3 3 2 4" xfId="22447"/>
    <cellStyle name="표준 5 3 5 3 3 2 5" xfId="26543"/>
    <cellStyle name="표준 5 3 5 3 3 2 6" xfId="34754"/>
    <cellStyle name="표준 5 3 5 3 3 2 7" xfId="42947"/>
    <cellStyle name="표준 5 3 5 3 3 3" xfId="7885"/>
    <cellStyle name="표준 5 3 5 3 3 3 2" xfId="28591"/>
    <cellStyle name="표준 5 3 5 3 3 3 3" xfId="36802"/>
    <cellStyle name="표준 5 3 5 3 3 3 4" xfId="44995"/>
    <cellStyle name="표준 5 3 5 3 3 4" xfId="11997"/>
    <cellStyle name="표준 5 3 5 3 3 5" xfId="16237"/>
    <cellStyle name="표준 5 3 5 3 3 6" xfId="20399"/>
    <cellStyle name="표준 5 3 5 3 3 7" xfId="24495"/>
    <cellStyle name="표준 5 3 5 3 3 8" xfId="32706"/>
    <cellStyle name="표준 5 3 5 3 3 9" xfId="40899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2"/>
    <cellStyle name="표준 5 3 5 3 4 2 2 4" xfId="47555"/>
    <cellStyle name="표준 5 3 5 3 4 2 3" xfId="18797"/>
    <cellStyle name="표준 5 3 5 3 4 2 4" xfId="22959"/>
    <cellStyle name="표준 5 3 5 3 4 2 5" xfId="27055"/>
    <cellStyle name="표준 5 3 5 3 4 2 6" xfId="35266"/>
    <cellStyle name="표준 5 3 5 3 4 2 7" xfId="43459"/>
    <cellStyle name="표준 5 3 5 3 4 3" xfId="8397"/>
    <cellStyle name="표준 5 3 5 3 4 3 2" xfId="29103"/>
    <cellStyle name="표준 5 3 5 3 4 3 3" xfId="37314"/>
    <cellStyle name="표준 5 3 5 3 4 3 4" xfId="45507"/>
    <cellStyle name="표준 5 3 5 3 4 4" xfId="12509"/>
    <cellStyle name="표준 5 3 5 3 4 5" xfId="16749"/>
    <cellStyle name="표준 5 3 5 3 4 6" xfId="20911"/>
    <cellStyle name="표준 5 3 5 3 4 7" xfId="25007"/>
    <cellStyle name="표준 5 3 5 3 4 8" xfId="33218"/>
    <cellStyle name="표준 5 3 5 3 4 9" xfId="41411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4"/>
    <cellStyle name="표준 5 3 5 3 5 2 2 4" xfId="48067"/>
    <cellStyle name="표준 5 3 5 3 5 2 3" xfId="19309"/>
    <cellStyle name="표준 5 3 5 3 5 2 4" xfId="23471"/>
    <cellStyle name="표준 5 3 5 3 5 2 5" xfId="27567"/>
    <cellStyle name="표준 5 3 5 3 5 2 6" xfId="35778"/>
    <cellStyle name="표준 5 3 5 3 5 2 7" xfId="43971"/>
    <cellStyle name="표준 5 3 5 3 5 3" xfId="8909"/>
    <cellStyle name="표준 5 3 5 3 5 3 2" xfId="29615"/>
    <cellStyle name="표준 5 3 5 3 5 3 3" xfId="37826"/>
    <cellStyle name="표준 5 3 5 3 5 3 4" xfId="46019"/>
    <cellStyle name="표준 5 3 5 3 5 4" xfId="13021"/>
    <cellStyle name="표준 5 3 5 3 5 5" xfId="17261"/>
    <cellStyle name="표준 5 3 5 3 5 6" xfId="21423"/>
    <cellStyle name="표준 5 3 5 3 5 7" xfId="25519"/>
    <cellStyle name="표준 5 3 5 3 5 8" xfId="33730"/>
    <cellStyle name="표준 5 3 5 3 5 9" xfId="41923"/>
    <cellStyle name="표준 5 3 5 3 6" xfId="9421"/>
    <cellStyle name="표준 5 3 5 3 6 2" xfId="13533"/>
    <cellStyle name="표준 5 3 5 3 6 2 2" xfId="30127"/>
    <cellStyle name="표준 5 3 5 3 6 2 3" xfId="38338"/>
    <cellStyle name="표준 5 3 5 3 6 2 4" xfId="46531"/>
    <cellStyle name="표준 5 3 5 3 6 3" xfId="17773"/>
    <cellStyle name="표준 5 3 5 3 6 4" xfId="21935"/>
    <cellStyle name="표준 5 3 5 3 6 5" xfId="26031"/>
    <cellStyle name="표준 5 3 5 3 6 6" xfId="34242"/>
    <cellStyle name="표준 5 3 5 3 6 7" xfId="42435"/>
    <cellStyle name="표준 5 3 5 3 7" xfId="7373"/>
    <cellStyle name="표준 5 3 5 3 7 2" xfId="28079"/>
    <cellStyle name="표준 5 3 5 3 7 3" xfId="36290"/>
    <cellStyle name="표준 5 3 5 3 7 4" xfId="44483"/>
    <cellStyle name="표준 5 3 5 3 8" xfId="11485"/>
    <cellStyle name="표준 5 3 5 3 9" xfId="15725"/>
    <cellStyle name="표준 5 3 5 4" xfId="646"/>
    <cellStyle name="표준 5 3 5 4 10" xfId="24111"/>
    <cellStyle name="표준 5 3 5 4 11" xfId="32322"/>
    <cellStyle name="표준 5 3 5 4 12" xfId="40515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8"/>
    <cellStyle name="표준 5 3 5 4 2 2 2 4" xfId="47171"/>
    <cellStyle name="표준 5 3 5 4 2 2 3" xfId="18413"/>
    <cellStyle name="표준 5 3 5 4 2 2 4" xfId="22575"/>
    <cellStyle name="표준 5 3 5 4 2 2 5" xfId="26671"/>
    <cellStyle name="표준 5 3 5 4 2 2 6" xfId="34882"/>
    <cellStyle name="표준 5 3 5 4 2 2 7" xfId="43075"/>
    <cellStyle name="표준 5 3 5 4 2 3" xfId="8013"/>
    <cellStyle name="표준 5 3 5 4 2 3 2" xfId="28719"/>
    <cellStyle name="표준 5 3 5 4 2 3 3" xfId="36930"/>
    <cellStyle name="표준 5 3 5 4 2 3 4" xfId="45123"/>
    <cellStyle name="표준 5 3 5 4 2 4" xfId="12125"/>
    <cellStyle name="표준 5 3 5 4 2 5" xfId="16365"/>
    <cellStyle name="표준 5 3 5 4 2 6" xfId="20527"/>
    <cellStyle name="표준 5 3 5 4 2 7" xfId="24623"/>
    <cellStyle name="표준 5 3 5 4 2 8" xfId="32834"/>
    <cellStyle name="표준 5 3 5 4 2 9" xfId="41027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90"/>
    <cellStyle name="표준 5 3 5 4 3 2 2 4" xfId="47683"/>
    <cellStyle name="표준 5 3 5 4 3 2 3" xfId="18925"/>
    <cellStyle name="표준 5 3 5 4 3 2 4" xfId="23087"/>
    <cellStyle name="표준 5 3 5 4 3 2 5" xfId="27183"/>
    <cellStyle name="표준 5 3 5 4 3 2 6" xfId="35394"/>
    <cellStyle name="표준 5 3 5 4 3 2 7" xfId="43587"/>
    <cellStyle name="표준 5 3 5 4 3 3" xfId="8525"/>
    <cellStyle name="표준 5 3 5 4 3 3 2" xfId="29231"/>
    <cellStyle name="표준 5 3 5 4 3 3 3" xfId="37442"/>
    <cellStyle name="표준 5 3 5 4 3 3 4" xfId="45635"/>
    <cellStyle name="표준 5 3 5 4 3 4" xfId="12637"/>
    <cellStyle name="표준 5 3 5 4 3 5" xfId="16877"/>
    <cellStyle name="표준 5 3 5 4 3 6" xfId="21039"/>
    <cellStyle name="표준 5 3 5 4 3 7" xfId="25135"/>
    <cellStyle name="표준 5 3 5 4 3 8" xfId="33346"/>
    <cellStyle name="표준 5 3 5 4 3 9" xfId="41539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2"/>
    <cellStyle name="표준 5 3 5 4 4 2 2 4" xfId="48195"/>
    <cellStyle name="표준 5 3 5 4 4 2 3" xfId="19437"/>
    <cellStyle name="표준 5 3 5 4 4 2 4" xfId="23599"/>
    <cellStyle name="표준 5 3 5 4 4 2 5" xfId="27695"/>
    <cellStyle name="표준 5 3 5 4 4 2 6" xfId="35906"/>
    <cellStyle name="표준 5 3 5 4 4 2 7" xfId="44099"/>
    <cellStyle name="표준 5 3 5 4 4 3" xfId="9037"/>
    <cellStyle name="표준 5 3 5 4 4 3 2" xfId="29743"/>
    <cellStyle name="표준 5 3 5 4 4 3 3" xfId="37954"/>
    <cellStyle name="표준 5 3 5 4 4 3 4" xfId="46147"/>
    <cellStyle name="표준 5 3 5 4 4 4" xfId="13149"/>
    <cellStyle name="표준 5 3 5 4 4 5" xfId="17389"/>
    <cellStyle name="표준 5 3 5 4 4 6" xfId="21551"/>
    <cellStyle name="표준 5 3 5 4 4 7" xfId="25647"/>
    <cellStyle name="표준 5 3 5 4 4 8" xfId="33858"/>
    <cellStyle name="표준 5 3 5 4 4 9" xfId="42051"/>
    <cellStyle name="표준 5 3 5 4 5" xfId="9549"/>
    <cellStyle name="표준 5 3 5 4 5 2" xfId="13661"/>
    <cellStyle name="표준 5 3 5 4 5 2 2" xfId="30255"/>
    <cellStyle name="표준 5 3 5 4 5 2 3" xfId="38466"/>
    <cellStyle name="표준 5 3 5 4 5 2 4" xfId="46659"/>
    <cellStyle name="표준 5 3 5 4 5 3" xfId="17901"/>
    <cellStyle name="표준 5 3 5 4 5 4" xfId="22063"/>
    <cellStyle name="표준 5 3 5 4 5 5" xfId="26159"/>
    <cellStyle name="표준 5 3 5 4 5 6" xfId="34370"/>
    <cellStyle name="표준 5 3 5 4 5 7" xfId="42563"/>
    <cellStyle name="표준 5 3 5 4 6" xfId="7501"/>
    <cellStyle name="표준 5 3 5 4 6 2" xfId="28207"/>
    <cellStyle name="표준 5 3 5 4 6 3" xfId="36418"/>
    <cellStyle name="표준 5 3 5 4 6 4" xfId="44611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2"/>
    <cellStyle name="표준 5 3 5 5 2 2 4" xfId="46915"/>
    <cellStyle name="표준 5 3 5 5 2 3" xfId="18157"/>
    <cellStyle name="표준 5 3 5 5 2 4" xfId="22319"/>
    <cellStyle name="표준 5 3 5 5 2 5" xfId="26415"/>
    <cellStyle name="표준 5 3 5 5 2 6" xfId="34626"/>
    <cellStyle name="표준 5 3 5 5 2 7" xfId="42819"/>
    <cellStyle name="표준 5 3 5 5 3" xfId="7757"/>
    <cellStyle name="표준 5 3 5 5 3 2" xfId="28463"/>
    <cellStyle name="표준 5 3 5 5 3 3" xfId="36674"/>
    <cellStyle name="표준 5 3 5 5 3 4" xfId="44867"/>
    <cellStyle name="표준 5 3 5 5 4" xfId="11869"/>
    <cellStyle name="표준 5 3 5 5 5" xfId="16109"/>
    <cellStyle name="표준 5 3 5 5 6" xfId="20271"/>
    <cellStyle name="표준 5 3 5 5 7" xfId="24367"/>
    <cellStyle name="표준 5 3 5 5 8" xfId="32578"/>
    <cellStyle name="표준 5 3 5 5 9" xfId="40771"/>
    <cellStyle name="표준 5 3 5 6" xfId="1414"/>
    <cellStyle name="표준 5 3 5 6 2" xfId="10317"/>
    <cellStyle name="표준 5 3 5 6 2 2" xfId="14429"/>
    <cellStyle name="표준 5 3 5 6 2 2 2" xfId="31023"/>
    <cellStyle name="표준 5 3 5 6 2 2 3" xfId="39234"/>
    <cellStyle name="표준 5 3 5 6 2 2 4" xfId="47427"/>
    <cellStyle name="표준 5 3 5 6 2 3" xfId="18669"/>
    <cellStyle name="표준 5 3 5 6 2 4" xfId="22831"/>
    <cellStyle name="표준 5 3 5 6 2 5" xfId="26927"/>
    <cellStyle name="표준 5 3 5 6 2 6" xfId="35138"/>
    <cellStyle name="표준 5 3 5 6 2 7" xfId="43331"/>
    <cellStyle name="표준 5 3 5 6 3" xfId="8269"/>
    <cellStyle name="표준 5 3 5 6 3 2" xfId="28975"/>
    <cellStyle name="표준 5 3 5 6 3 3" xfId="37186"/>
    <cellStyle name="표준 5 3 5 6 3 4" xfId="45379"/>
    <cellStyle name="표준 5 3 5 6 4" xfId="12381"/>
    <cellStyle name="표준 5 3 5 6 5" xfId="16621"/>
    <cellStyle name="표준 5 3 5 6 6" xfId="20783"/>
    <cellStyle name="표준 5 3 5 6 7" xfId="24879"/>
    <cellStyle name="표준 5 3 5 6 8" xfId="33090"/>
    <cellStyle name="표준 5 3 5 6 9" xfId="41283"/>
    <cellStyle name="표준 5 3 5 7" xfId="1926"/>
    <cellStyle name="표준 5 3 5 7 2" xfId="10829"/>
    <cellStyle name="표준 5 3 5 7 2 2" xfId="14941"/>
    <cellStyle name="표준 5 3 5 7 2 2 2" xfId="31535"/>
    <cellStyle name="표준 5 3 5 7 2 2 3" xfId="39746"/>
    <cellStyle name="표준 5 3 5 7 2 2 4" xfId="47939"/>
    <cellStyle name="표준 5 3 5 7 2 3" xfId="19181"/>
    <cellStyle name="표준 5 3 5 7 2 4" xfId="23343"/>
    <cellStyle name="표준 5 3 5 7 2 5" xfId="27439"/>
    <cellStyle name="표준 5 3 5 7 2 6" xfId="35650"/>
    <cellStyle name="표준 5 3 5 7 2 7" xfId="43843"/>
    <cellStyle name="표준 5 3 5 7 3" xfId="8781"/>
    <cellStyle name="표준 5 3 5 7 3 2" xfId="29487"/>
    <cellStyle name="표준 5 3 5 7 3 3" xfId="37698"/>
    <cellStyle name="표준 5 3 5 7 3 4" xfId="45891"/>
    <cellStyle name="표준 5 3 5 7 4" xfId="12893"/>
    <cellStyle name="표준 5 3 5 7 5" xfId="17133"/>
    <cellStyle name="표준 5 3 5 7 6" xfId="21295"/>
    <cellStyle name="표준 5 3 5 7 7" xfId="25391"/>
    <cellStyle name="표준 5 3 5 7 8" xfId="33602"/>
    <cellStyle name="표준 5 3 5 7 9" xfId="41795"/>
    <cellStyle name="표준 5 3 5 8" xfId="390"/>
    <cellStyle name="표준 5 3 5 8 2" xfId="9293"/>
    <cellStyle name="표준 5 3 5 8 2 2" xfId="29999"/>
    <cellStyle name="표준 5 3 5 8 2 3" xfId="38210"/>
    <cellStyle name="표준 5 3 5 8 2 4" xfId="46403"/>
    <cellStyle name="표준 5 3 5 8 3" xfId="13405"/>
    <cellStyle name="표준 5 3 5 8 4" xfId="17645"/>
    <cellStyle name="표준 5 3 5 8 5" xfId="21807"/>
    <cellStyle name="표준 5 3 5 8 6" xfId="25903"/>
    <cellStyle name="표준 5 3 5 8 7" xfId="34114"/>
    <cellStyle name="표준 5 3 5 8 8" xfId="42307"/>
    <cellStyle name="표준 5 3 5 9" xfId="6992"/>
    <cellStyle name="표준 5 3 5 9 2" xfId="27951"/>
    <cellStyle name="표준 5 3 5 9 3" xfId="36162"/>
    <cellStyle name="표준 5 3 5 9 4" xfId="44355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8"/>
    <cellStyle name="표준 5 3 6 16" xfId="40291"/>
    <cellStyle name="표준 5 3 6 2" xfId="550"/>
    <cellStyle name="표준 5 3 6 2 10" xfId="19919"/>
    <cellStyle name="표준 5 3 6 2 11" xfId="24015"/>
    <cellStyle name="표준 5 3 6 2 12" xfId="32226"/>
    <cellStyle name="표준 5 3 6 2 13" xfId="40419"/>
    <cellStyle name="표준 5 3 6 2 2" xfId="806"/>
    <cellStyle name="표준 5 3 6 2 2 10" xfId="24271"/>
    <cellStyle name="표준 5 3 6 2 2 11" xfId="32482"/>
    <cellStyle name="표준 5 3 6 2 2 12" xfId="40675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8"/>
    <cellStyle name="표준 5 3 6 2 2 2 2 2 4" xfId="47331"/>
    <cellStyle name="표준 5 3 6 2 2 2 2 3" xfId="18573"/>
    <cellStyle name="표준 5 3 6 2 2 2 2 4" xfId="22735"/>
    <cellStyle name="표준 5 3 6 2 2 2 2 5" xfId="26831"/>
    <cellStyle name="표준 5 3 6 2 2 2 2 6" xfId="35042"/>
    <cellStyle name="표준 5 3 6 2 2 2 2 7" xfId="43235"/>
    <cellStyle name="표준 5 3 6 2 2 2 3" xfId="8173"/>
    <cellStyle name="표준 5 3 6 2 2 2 3 2" xfId="28879"/>
    <cellStyle name="표준 5 3 6 2 2 2 3 3" xfId="37090"/>
    <cellStyle name="표준 5 3 6 2 2 2 3 4" xfId="45283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4"/>
    <cellStyle name="표준 5 3 6 2 2 2 9" xfId="41187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50"/>
    <cellStyle name="표준 5 3 6 2 2 3 2 2 4" xfId="47843"/>
    <cellStyle name="표준 5 3 6 2 2 3 2 3" xfId="19085"/>
    <cellStyle name="표준 5 3 6 2 2 3 2 4" xfId="23247"/>
    <cellStyle name="표준 5 3 6 2 2 3 2 5" xfId="27343"/>
    <cellStyle name="표준 5 3 6 2 2 3 2 6" xfId="35554"/>
    <cellStyle name="표준 5 3 6 2 2 3 2 7" xfId="43747"/>
    <cellStyle name="표준 5 3 6 2 2 3 3" xfId="8685"/>
    <cellStyle name="표준 5 3 6 2 2 3 3 2" xfId="29391"/>
    <cellStyle name="표준 5 3 6 2 2 3 3 3" xfId="37602"/>
    <cellStyle name="표준 5 3 6 2 2 3 3 4" xfId="45795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6"/>
    <cellStyle name="표준 5 3 6 2 2 3 9" xfId="41699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2"/>
    <cellStyle name="표준 5 3 6 2 2 4 2 2 4" xfId="48355"/>
    <cellStyle name="표준 5 3 6 2 2 4 2 3" xfId="19597"/>
    <cellStyle name="표준 5 3 6 2 2 4 2 4" xfId="23759"/>
    <cellStyle name="표준 5 3 6 2 2 4 2 5" xfId="27855"/>
    <cellStyle name="표준 5 3 6 2 2 4 2 6" xfId="36066"/>
    <cellStyle name="표준 5 3 6 2 2 4 2 7" xfId="44259"/>
    <cellStyle name="표준 5 3 6 2 2 4 3" xfId="9197"/>
    <cellStyle name="표준 5 3 6 2 2 4 3 2" xfId="29903"/>
    <cellStyle name="표준 5 3 6 2 2 4 3 3" xfId="38114"/>
    <cellStyle name="표준 5 3 6 2 2 4 3 4" xfId="46307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8"/>
    <cellStyle name="표준 5 3 6 2 2 4 9" xfId="42211"/>
    <cellStyle name="표준 5 3 6 2 2 5" xfId="9709"/>
    <cellStyle name="표준 5 3 6 2 2 5 2" xfId="13821"/>
    <cellStyle name="표준 5 3 6 2 2 5 2 2" xfId="30415"/>
    <cellStyle name="표준 5 3 6 2 2 5 2 3" xfId="38626"/>
    <cellStyle name="표준 5 3 6 2 2 5 2 4" xfId="46819"/>
    <cellStyle name="표준 5 3 6 2 2 5 3" xfId="18061"/>
    <cellStyle name="표준 5 3 6 2 2 5 4" xfId="22223"/>
    <cellStyle name="표준 5 3 6 2 2 5 5" xfId="26319"/>
    <cellStyle name="표준 5 3 6 2 2 5 6" xfId="34530"/>
    <cellStyle name="표준 5 3 6 2 2 5 7" xfId="42723"/>
    <cellStyle name="표준 5 3 6 2 2 6" xfId="7661"/>
    <cellStyle name="표준 5 3 6 2 2 6 2" xfId="28367"/>
    <cellStyle name="표준 5 3 6 2 2 6 3" xfId="36578"/>
    <cellStyle name="표준 5 3 6 2 2 6 4" xfId="44771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2"/>
    <cellStyle name="표준 5 3 6 2 3 2 2 4" xfId="47075"/>
    <cellStyle name="표준 5 3 6 2 3 2 3" xfId="18317"/>
    <cellStyle name="표준 5 3 6 2 3 2 4" xfId="22479"/>
    <cellStyle name="표준 5 3 6 2 3 2 5" xfId="26575"/>
    <cellStyle name="표준 5 3 6 2 3 2 6" xfId="34786"/>
    <cellStyle name="표준 5 3 6 2 3 2 7" xfId="42979"/>
    <cellStyle name="표준 5 3 6 2 3 3" xfId="7917"/>
    <cellStyle name="표준 5 3 6 2 3 3 2" xfId="28623"/>
    <cellStyle name="표준 5 3 6 2 3 3 3" xfId="36834"/>
    <cellStyle name="표준 5 3 6 2 3 3 4" xfId="45027"/>
    <cellStyle name="표준 5 3 6 2 3 4" xfId="12029"/>
    <cellStyle name="표준 5 3 6 2 3 5" xfId="16269"/>
    <cellStyle name="표준 5 3 6 2 3 6" xfId="20431"/>
    <cellStyle name="표준 5 3 6 2 3 7" xfId="24527"/>
    <cellStyle name="표준 5 3 6 2 3 8" xfId="32738"/>
    <cellStyle name="표준 5 3 6 2 3 9" xfId="40931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4"/>
    <cellStyle name="표준 5 3 6 2 4 2 2 4" xfId="47587"/>
    <cellStyle name="표준 5 3 6 2 4 2 3" xfId="18829"/>
    <cellStyle name="표준 5 3 6 2 4 2 4" xfId="22991"/>
    <cellStyle name="표준 5 3 6 2 4 2 5" xfId="27087"/>
    <cellStyle name="표준 5 3 6 2 4 2 6" xfId="35298"/>
    <cellStyle name="표준 5 3 6 2 4 2 7" xfId="43491"/>
    <cellStyle name="표준 5 3 6 2 4 3" xfId="8429"/>
    <cellStyle name="표준 5 3 6 2 4 3 2" xfId="29135"/>
    <cellStyle name="표준 5 3 6 2 4 3 3" xfId="37346"/>
    <cellStyle name="표준 5 3 6 2 4 3 4" xfId="45539"/>
    <cellStyle name="표준 5 3 6 2 4 4" xfId="12541"/>
    <cellStyle name="표준 5 3 6 2 4 5" xfId="16781"/>
    <cellStyle name="표준 5 3 6 2 4 6" xfId="20943"/>
    <cellStyle name="표준 5 3 6 2 4 7" xfId="25039"/>
    <cellStyle name="표준 5 3 6 2 4 8" xfId="33250"/>
    <cellStyle name="표준 5 3 6 2 4 9" xfId="41443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6"/>
    <cellStyle name="표준 5 3 6 2 5 2 2 4" xfId="48099"/>
    <cellStyle name="표준 5 3 6 2 5 2 3" xfId="19341"/>
    <cellStyle name="표준 5 3 6 2 5 2 4" xfId="23503"/>
    <cellStyle name="표준 5 3 6 2 5 2 5" xfId="27599"/>
    <cellStyle name="표준 5 3 6 2 5 2 6" xfId="35810"/>
    <cellStyle name="표준 5 3 6 2 5 2 7" xfId="44003"/>
    <cellStyle name="표준 5 3 6 2 5 3" xfId="8941"/>
    <cellStyle name="표준 5 3 6 2 5 3 2" xfId="29647"/>
    <cellStyle name="표준 5 3 6 2 5 3 3" xfId="37858"/>
    <cellStyle name="표준 5 3 6 2 5 3 4" xfId="46051"/>
    <cellStyle name="표준 5 3 6 2 5 4" xfId="13053"/>
    <cellStyle name="표준 5 3 6 2 5 5" xfId="17293"/>
    <cellStyle name="표준 5 3 6 2 5 6" xfId="21455"/>
    <cellStyle name="표준 5 3 6 2 5 7" xfId="25551"/>
    <cellStyle name="표준 5 3 6 2 5 8" xfId="33762"/>
    <cellStyle name="표준 5 3 6 2 5 9" xfId="41955"/>
    <cellStyle name="표준 5 3 6 2 6" xfId="9453"/>
    <cellStyle name="표준 5 3 6 2 6 2" xfId="13565"/>
    <cellStyle name="표준 5 3 6 2 6 2 2" xfId="30159"/>
    <cellStyle name="표준 5 3 6 2 6 2 3" xfId="38370"/>
    <cellStyle name="표준 5 3 6 2 6 2 4" xfId="46563"/>
    <cellStyle name="표준 5 3 6 2 6 3" xfId="17805"/>
    <cellStyle name="표준 5 3 6 2 6 4" xfId="21967"/>
    <cellStyle name="표준 5 3 6 2 6 5" xfId="26063"/>
    <cellStyle name="표준 5 3 6 2 6 6" xfId="34274"/>
    <cellStyle name="표준 5 3 6 2 6 7" xfId="42467"/>
    <cellStyle name="표준 5 3 6 2 7" xfId="7405"/>
    <cellStyle name="표준 5 3 6 2 7 2" xfId="28111"/>
    <cellStyle name="표준 5 3 6 2 7 3" xfId="36322"/>
    <cellStyle name="표준 5 3 6 2 7 4" xfId="44515"/>
    <cellStyle name="표준 5 3 6 2 8" xfId="11517"/>
    <cellStyle name="표준 5 3 6 2 9" xfId="15757"/>
    <cellStyle name="표준 5 3 6 3" xfId="678"/>
    <cellStyle name="표준 5 3 6 3 10" xfId="24143"/>
    <cellStyle name="표준 5 3 6 3 11" xfId="32354"/>
    <cellStyle name="표준 5 3 6 3 12" xfId="40547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10"/>
    <cellStyle name="표준 5 3 6 3 2 2 2 4" xfId="47203"/>
    <cellStyle name="표준 5 3 6 3 2 2 3" xfId="18445"/>
    <cellStyle name="표준 5 3 6 3 2 2 4" xfId="22607"/>
    <cellStyle name="표준 5 3 6 3 2 2 5" xfId="26703"/>
    <cellStyle name="표준 5 3 6 3 2 2 6" xfId="34914"/>
    <cellStyle name="표준 5 3 6 3 2 2 7" xfId="43107"/>
    <cellStyle name="표준 5 3 6 3 2 3" xfId="8045"/>
    <cellStyle name="표준 5 3 6 3 2 3 2" xfId="28751"/>
    <cellStyle name="표준 5 3 6 3 2 3 3" xfId="36962"/>
    <cellStyle name="표준 5 3 6 3 2 3 4" xfId="45155"/>
    <cellStyle name="표준 5 3 6 3 2 4" xfId="12157"/>
    <cellStyle name="표준 5 3 6 3 2 5" xfId="16397"/>
    <cellStyle name="표준 5 3 6 3 2 6" xfId="20559"/>
    <cellStyle name="표준 5 3 6 3 2 7" xfId="24655"/>
    <cellStyle name="표준 5 3 6 3 2 8" xfId="32866"/>
    <cellStyle name="표준 5 3 6 3 2 9" xfId="41059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2"/>
    <cellStyle name="표준 5 3 6 3 3 2 2 4" xfId="47715"/>
    <cellStyle name="표준 5 3 6 3 3 2 3" xfId="18957"/>
    <cellStyle name="표준 5 3 6 3 3 2 4" xfId="23119"/>
    <cellStyle name="표준 5 3 6 3 3 2 5" xfId="27215"/>
    <cellStyle name="표준 5 3 6 3 3 2 6" xfId="35426"/>
    <cellStyle name="표준 5 3 6 3 3 2 7" xfId="43619"/>
    <cellStyle name="표준 5 3 6 3 3 3" xfId="8557"/>
    <cellStyle name="표준 5 3 6 3 3 3 2" xfId="29263"/>
    <cellStyle name="표준 5 3 6 3 3 3 3" xfId="37474"/>
    <cellStyle name="표준 5 3 6 3 3 3 4" xfId="45667"/>
    <cellStyle name="표준 5 3 6 3 3 4" xfId="12669"/>
    <cellStyle name="표준 5 3 6 3 3 5" xfId="16909"/>
    <cellStyle name="표준 5 3 6 3 3 6" xfId="21071"/>
    <cellStyle name="표준 5 3 6 3 3 7" xfId="25167"/>
    <cellStyle name="표준 5 3 6 3 3 8" xfId="33378"/>
    <cellStyle name="표준 5 3 6 3 3 9" xfId="41571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4"/>
    <cellStyle name="표준 5 3 6 3 4 2 2 4" xfId="48227"/>
    <cellStyle name="표준 5 3 6 3 4 2 3" xfId="19469"/>
    <cellStyle name="표준 5 3 6 3 4 2 4" xfId="23631"/>
    <cellStyle name="표준 5 3 6 3 4 2 5" xfId="27727"/>
    <cellStyle name="표준 5 3 6 3 4 2 6" xfId="35938"/>
    <cellStyle name="표준 5 3 6 3 4 2 7" xfId="44131"/>
    <cellStyle name="표준 5 3 6 3 4 3" xfId="9069"/>
    <cellStyle name="표준 5 3 6 3 4 3 2" xfId="29775"/>
    <cellStyle name="표준 5 3 6 3 4 3 3" xfId="37986"/>
    <cellStyle name="표준 5 3 6 3 4 3 4" xfId="46179"/>
    <cellStyle name="표준 5 3 6 3 4 4" xfId="13181"/>
    <cellStyle name="표준 5 3 6 3 4 5" xfId="17421"/>
    <cellStyle name="표준 5 3 6 3 4 6" xfId="21583"/>
    <cellStyle name="표준 5 3 6 3 4 7" xfId="25679"/>
    <cellStyle name="표준 5 3 6 3 4 8" xfId="33890"/>
    <cellStyle name="표준 5 3 6 3 4 9" xfId="42083"/>
    <cellStyle name="표준 5 3 6 3 5" xfId="9581"/>
    <cellStyle name="표준 5 3 6 3 5 2" xfId="13693"/>
    <cellStyle name="표준 5 3 6 3 5 2 2" xfId="30287"/>
    <cellStyle name="표준 5 3 6 3 5 2 3" xfId="38498"/>
    <cellStyle name="표준 5 3 6 3 5 2 4" xfId="46691"/>
    <cellStyle name="표준 5 3 6 3 5 3" xfId="17933"/>
    <cellStyle name="표준 5 3 6 3 5 4" xfId="22095"/>
    <cellStyle name="표준 5 3 6 3 5 5" xfId="26191"/>
    <cellStyle name="표준 5 3 6 3 5 6" xfId="34402"/>
    <cellStyle name="표준 5 3 6 3 5 7" xfId="42595"/>
    <cellStyle name="표준 5 3 6 3 6" xfId="7533"/>
    <cellStyle name="표준 5 3 6 3 6 2" xfId="28239"/>
    <cellStyle name="표준 5 3 6 3 6 3" xfId="36450"/>
    <cellStyle name="표준 5 3 6 3 6 4" xfId="44643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4"/>
    <cellStyle name="표준 5 3 6 4 2 2 4" xfId="46947"/>
    <cellStyle name="표준 5 3 6 4 2 3" xfId="18189"/>
    <cellStyle name="표준 5 3 6 4 2 4" xfId="22351"/>
    <cellStyle name="표준 5 3 6 4 2 5" xfId="26447"/>
    <cellStyle name="표준 5 3 6 4 2 6" xfId="34658"/>
    <cellStyle name="표준 5 3 6 4 2 7" xfId="42851"/>
    <cellStyle name="표준 5 3 6 4 3" xfId="7789"/>
    <cellStyle name="표준 5 3 6 4 3 2" xfId="28495"/>
    <cellStyle name="표준 5 3 6 4 3 3" xfId="36706"/>
    <cellStyle name="표준 5 3 6 4 3 4" xfId="44899"/>
    <cellStyle name="표준 5 3 6 4 4" xfId="11901"/>
    <cellStyle name="표준 5 3 6 4 5" xfId="16141"/>
    <cellStyle name="표준 5 3 6 4 6" xfId="20303"/>
    <cellStyle name="표준 5 3 6 4 7" xfId="24399"/>
    <cellStyle name="표준 5 3 6 4 8" xfId="32610"/>
    <cellStyle name="표준 5 3 6 4 9" xfId="40803"/>
    <cellStyle name="표준 5 3 6 5" xfId="1446"/>
    <cellStyle name="표준 5 3 6 5 2" xfId="10349"/>
    <cellStyle name="표준 5 3 6 5 2 2" xfId="14461"/>
    <cellStyle name="표준 5 3 6 5 2 2 2" xfId="31055"/>
    <cellStyle name="표준 5 3 6 5 2 2 3" xfId="39266"/>
    <cellStyle name="표준 5 3 6 5 2 2 4" xfId="47459"/>
    <cellStyle name="표준 5 3 6 5 2 3" xfId="18701"/>
    <cellStyle name="표준 5 3 6 5 2 4" xfId="22863"/>
    <cellStyle name="표준 5 3 6 5 2 5" xfId="26959"/>
    <cellStyle name="표준 5 3 6 5 2 6" xfId="35170"/>
    <cellStyle name="표준 5 3 6 5 2 7" xfId="43363"/>
    <cellStyle name="표준 5 3 6 5 3" xfId="8301"/>
    <cellStyle name="표준 5 3 6 5 3 2" xfId="29007"/>
    <cellStyle name="표준 5 3 6 5 3 3" xfId="37218"/>
    <cellStyle name="표준 5 3 6 5 3 4" xfId="45411"/>
    <cellStyle name="표준 5 3 6 5 4" xfId="12413"/>
    <cellStyle name="표준 5 3 6 5 5" xfId="16653"/>
    <cellStyle name="표준 5 3 6 5 6" xfId="20815"/>
    <cellStyle name="표준 5 3 6 5 7" xfId="24911"/>
    <cellStyle name="표준 5 3 6 5 8" xfId="33122"/>
    <cellStyle name="표준 5 3 6 5 9" xfId="41315"/>
    <cellStyle name="표준 5 3 6 6" xfId="1958"/>
    <cellStyle name="표준 5 3 6 6 2" xfId="10861"/>
    <cellStyle name="표준 5 3 6 6 2 2" xfId="14973"/>
    <cellStyle name="표준 5 3 6 6 2 2 2" xfId="31567"/>
    <cellStyle name="표준 5 3 6 6 2 2 3" xfId="39778"/>
    <cellStyle name="표준 5 3 6 6 2 2 4" xfId="47971"/>
    <cellStyle name="표준 5 3 6 6 2 3" xfId="19213"/>
    <cellStyle name="표준 5 3 6 6 2 4" xfId="23375"/>
    <cellStyle name="표준 5 3 6 6 2 5" xfId="27471"/>
    <cellStyle name="표준 5 3 6 6 2 6" xfId="35682"/>
    <cellStyle name="표준 5 3 6 6 2 7" xfId="43875"/>
    <cellStyle name="표준 5 3 6 6 3" xfId="8813"/>
    <cellStyle name="표준 5 3 6 6 3 2" xfId="29519"/>
    <cellStyle name="표준 5 3 6 6 3 3" xfId="37730"/>
    <cellStyle name="표준 5 3 6 6 3 4" xfId="45923"/>
    <cellStyle name="표준 5 3 6 6 4" xfId="12925"/>
    <cellStyle name="표준 5 3 6 6 5" xfId="17165"/>
    <cellStyle name="표준 5 3 6 6 6" xfId="21327"/>
    <cellStyle name="표준 5 3 6 6 7" xfId="25423"/>
    <cellStyle name="표준 5 3 6 6 8" xfId="33634"/>
    <cellStyle name="표준 5 3 6 6 9" xfId="41827"/>
    <cellStyle name="표준 5 3 6 7" xfId="7018"/>
    <cellStyle name="표준 5 3 6 7 2" xfId="9325"/>
    <cellStyle name="표준 5 3 6 7 2 2" xfId="30031"/>
    <cellStyle name="표준 5 3 6 7 2 3" xfId="38242"/>
    <cellStyle name="표준 5 3 6 7 2 4" xfId="46435"/>
    <cellStyle name="표준 5 3 6 7 3" xfId="13437"/>
    <cellStyle name="표준 5 3 6 7 4" xfId="17677"/>
    <cellStyle name="표준 5 3 6 7 5" xfId="21839"/>
    <cellStyle name="표준 5 3 6 7 6" xfId="25935"/>
    <cellStyle name="표준 5 3 6 7 7" xfId="34146"/>
    <cellStyle name="표준 5 3 6 7 8" xfId="42339"/>
    <cellStyle name="표준 5 3 6 8" xfId="7160"/>
    <cellStyle name="표준 5 3 6 8 2" xfId="27983"/>
    <cellStyle name="표준 5 3 6 8 3" xfId="36194"/>
    <cellStyle name="표준 5 3 6 8 4" xfId="44387"/>
    <cellStyle name="표준 5 3 6 9" xfId="7277"/>
    <cellStyle name="표준 5 3 7" xfId="486"/>
    <cellStyle name="표준 5 3 7 10" xfId="19855"/>
    <cellStyle name="표준 5 3 7 11" xfId="23951"/>
    <cellStyle name="표준 5 3 7 12" xfId="32162"/>
    <cellStyle name="표준 5 3 7 13" xfId="40355"/>
    <cellStyle name="표준 5 3 7 2" xfId="742"/>
    <cellStyle name="표준 5 3 7 2 10" xfId="24207"/>
    <cellStyle name="표준 5 3 7 2 11" xfId="32418"/>
    <cellStyle name="표준 5 3 7 2 12" xfId="40611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4"/>
    <cellStyle name="표준 5 3 7 2 2 2 2 4" xfId="47267"/>
    <cellStyle name="표준 5 3 7 2 2 2 3" xfId="18509"/>
    <cellStyle name="표준 5 3 7 2 2 2 4" xfId="22671"/>
    <cellStyle name="표준 5 3 7 2 2 2 5" xfId="26767"/>
    <cellStyle name="표준 5 3 7 2 2 2 6" xfId="34978"/>
    <cellStyle name="표준 5 3 7 2 2 2 7" xfId="43171"/>
    <cellStyle name="표준 5 3 7 2 2 3" xfId="8109"/>
    <cellStyle name="표준 5 3 7 2 2 3 2" xfId="28815"/>
    <cellStyle name="표준 5 3 7 2 2 3 3" xfId="37026"/>
    <cellStyle name="표준 5 3 7 2 2 3 4" xfId="45219"/>
    <cellStyle name="표준 5 3 7 2 2 4" xfId="12221"/>
    <cellStyle name="표준 5 3 7 2 2 5" xfId="16461"/>
    <cellStyle name="표준 5 3 7 2 2 6" xfId="20623"/>
    <cellStyle name="표준 5 3 7 2 2 7" xfId="24719"/>
    <cellStyle name="표준 5 3 7 2 2 8" xfId="32930"/>
    <cellStyle name="표준 5 3 7 2 2 9" xfId="41123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6"/>
    <cellStyle name="표준 5 3 7 2 3 2 2 4" xfId="47779"/>
    <cellStyle name="표준 5 3 7 2 3 2 3" xfId="19021"/>
    <cellStyle name="표준 5 3 7 2 3 2 4" xfId="23183"/>
    <cellStyle name="표준 5 3 7 2 3 2 5" xfId="27279"/>
    <cellStyle name="표준 5 3 7 2 3 2 6" xfId="35490"/>
    <cellStyle name="표준 5 3 7 2 3 2 7" xfId="43683"/>
    <cellStyle name="표준 5 3 7 2 3 3" xfId="8621"/>
    <cellStyle name="표준 5 3 7 2 3 3 2" xfId="29327"/>
    <cellStyle name="표준 5 3 7 2 3 3 3" xfId="37538"/>
    <cellStyle name="표준 5 3 7 2 3 3 4" xfId="45731"/>
    <cellStyle name="표준 5 3 7 2 3 4" xfId="12733"/>
    <cellStyle name="표준 5 3 7 2 3 5" xfId="16973"/>
    <cellStyle name="표준 5 3 7 2 3 6" xfId="21135"/>
    <cellStyle name="표준 5 3 7 2 3 7" xfId="25231"/>
    <cellStyle name="표준 5 3 7 2 3 8" xfId="33442"/>
    <cellStyle name="표준 5 3 7 2 3 9" xfId="41635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8"/>
    <cellStyle name="표준 5 3 7 2 4 2 2 4" xfId="48291"/>
    <cellStyle name="표준 5 3 7 2 4 2 3" xfId="19533"/>
    <cellStyle name="표준 5 3 7 2 4 2 4" xfId="23695"/>
    <cellStyle name="표준 5 3 7 2 4 2 5" xfId="27791"/>
    <cellStyle name="표준 5 3 7 2 4 2 6" xfId="36002"/>
    <cellStyle name="표준 5 3 7 2 4 2 7" xfId="44195"/>
    <cellStyle name="표준 5 3 7 2 4 3" xfId="9133"/>
    <cellStyle name="표준 5 3 7 2 4 3 2" xfId="29839"/>
    <cellStyle name="표준 5 3 7 2 4 3 3" xfId="38050"/>
    <cellStyle name="표준 5 3 7 2 4 3 4" xfId="46243"/>
    <cellStyle name="표준 5 3 7 2 4 4" xfId="13245"/>
    <cellStyle name="표준 5 3 7 2 4 5" xfId="17485"/>
    <cellStyle name="표준 5 3 7 2 4 6" xfId="21647"/>
    <cellStyle name="표준 5 3 7 2 4 7" xfId="25743"/>
    <cellStyle name="표준 5 3 7 2 4 8" xfId="33954"/>
    <cellStyle name="표준 5 3 7 2 4 9" xfId="42147"/>
    <cellStyle name="표준 5 3 7 2 5" xfId="9645"/>
    <cellStyle name="표준 5 3 7 2 5 2" xfId="13757"/>
    <cellStyle name="표준 5 3 7 2 5 2 2" xfId="30351"/>
    <cellStyle name="표준 5 3 7 2 5 2 3" xfId="38562"/>
    <cellStyle name="표준 5 3 7 2 5 2 4" xfId="46755"/>
    <cellStyle name="표준 5 3 7 2 5 3" xfId="17997"/>
    <cellStyle name="표준 5 3 7 2 5 4" xfId="22159"/>
    <cellStyle name="표준 5 3 7 2 5 5" xfId="26255"/>
    <cellStyle name="표준 5 3 7 2 5 6" xfId="34466"/>
    <cellStyle name="표준 5 3 7 2 5 7" xfId="42659"/>
    <cellStyle name="표준 5 3 7 2 6" xfId="7597"/>
    <cellStyle name="표준 5 3 7 2 6 2" xfId="28303"/>
    <cellStyle name="표준 5 3 7 2 6 3" xfId="36514"/>
    <cellStyle name="표준 5 3 7 2 6 4" xfId="44707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8"/>
    <cellStyle name="표준 5 3 7 3 2 2 4" xfId="47011"/>
    <cellStyle name="표준 5 3 7 3 2 3" xfId="18253"/>
    <cellStyle name="표준 5 3 7 3 2 4" xfId="22415"/>
    <cellStyle name="표준 5 3 7 3 2 5" xfId="26511"/>
    <cellStyle name="표준 5 3 7 3 2 6" xfId="34722"/>
    <cellStyle name="표준 5 3 7 3 2 7" xfId="42915"/>
    <cellStyle name="표준 5 3 7 3 3" xfId="7853"/>
    <cellStyle name="표준 5 3 7 3 3 2" xfId="28559"/>
    <cellStyle name="표준 5 3 7 3 3 3" xfId="36770"/>
    <cellStyle name="표준 5 3 7 3 3 4" xfId="44963"/>
    <cellStyle name="표준 5 3 7 3 4" xfId="11965"/>
    <cellStyle name="표준 5 3 7 3 5" xfId="16205"/>
    <cellStyle name="표준 5 3 7 3 6" xfId="20367"/>
    <cellStyle name="표준 5 3 7 3 7" xfId="24463"/>
    <cellStyle name="표준 5 3 7 3 8" xfId="32674"/>
    <cellStyle name="표준 5 3 7 3 9" xfId="40867"/>
    <cellStyle name="표준 5 3 7 4" xfId="1510"/>
    <cellStyle name="표준 5 3 7 4 2" xfId="10413"/>
    <cellStyle name="표준 5 3 7 4 2 2" xfId="14525"/>
    <cellStyle name="표준 5 3 7 4 2 2 2" xfId="31119"/>
    <cellStyle name="표준 5 3 7 4 2 2 3" xfId="39330"/>
    <cellStyle name="표준 5 3 7 4 2 2 4" xfId="47523"/>
    <cellStyle name="표준 5 3 7 4 2 3" xfId="18765"/>
    <cellStyle name="표준 5 3 7 4 2 4" xfId="22927"/>
    <cellStyle name="표준 5 3 7 4 2 5" xfId="27023"/>
    <cellStyle name="표준 5 3 7 4 2 6" xfId="35234"/>
    <cellStyle name="표준 5 3 7 4 2 7" xfId="43427"/>
    <cellStyle name="표준 5 3 7 4 3" xfId="8365"/>
    <cellStyle name="표준 5 3 7 4 3 2" xfId="29071"/>
    <cellStyle name="표준 5 3 7 4 3 3" xfId="37282"/>
    <cellStyle name="표준 5 3 7 4 3 4" xfId="45475"/>
    <cellStyle name="표준 5 3 7 4 4" xfId="12477"/>
    <cellStyle name="표준 5 3 7 4 5" xfId="16717"/>
    <cellStyle name="표준 5 3 7 4 6" xfId="20879"/>
    <cellStyle name="표준 5 3 7 4 7" xfId="24975"/>
    <cellStyle name="표준 5 3 7 4 8" xfId="33186"/>
    <cellStyle name="표준 5 3 7 4 9" xfId="41379"/>
    <cellStyle name="표준 5 3 7 5" xfId="2022"/>
    <cellStyle name="표준 5 3 7 5 2" xfId="10925"/>
    <cellStyle name="표준 5 3 7 5 2 2" xfId="15037"/>
    <cellStyle name="표준 5 3 7 5 2 2 2" xfId="31631"/>
    <cellStyle name="표준 5 3 7 5 2 2 3" xfId="39842"/>
    <cellStyle name="표준 5 3 7 5 2 2 4" xfId="48035"/>
    <cellStyle name="표준 5 3 7 5 2 3" xfId="19277"/>
    <cellStyle name="표준 5 3 7 5 2 4" xfId="23439"/>
    <cellStyle name="표준 5 3 7 5 2 5" xfId="27535"/>
    <cellStyle name="표준 5 3 7 5 2 6" xfId="35746"/>
    <cellStyle name="표준 5 3 7 5 2 7" xfId="43939"/>
    <cellStyle name="표준 5 3 7 5 3" xfId="8877"/>
    <cellStyle name="표준 5 3 7 5 3 2" xfId="29583"/>
    <cellStyle name="표준 5 3 7 5 3 3" xfId="37794"/>
    <cellStyle name="표준 5 3 7 5 3 4" xfId="45987"/>
    <cellStyle name="표준 5 3 7 5 4" xfId="12989"/>
    <cellStyle name="표준 5 3 7 5 5" xfId="17229"/>
    <cellStyle name="표준 5 3 7 5 6" xfId="21391"/>
    <cellStyle name="표준 5 3 7 5 7" xfId="25487"/>
    <cellStyle name="표준 5 3 7 5 8" xfId="33698"/>
    <cellStyle name="표준 5 3 7 5 9" xfId="41891"/>
    <cellStyle name="표준 5 3 7 6" xfId="9389"/>
    <cellStyle name="표준 5 3 7 6 2" xfId="13501"/>
    <cellStyle name="표준 5 3 7 6 2 2" xfId="30095"/>
    <cellStyle name="표준 5 3 7 6 2 3" xfId="38306"/>
    <cellStyle name="표준 5 3 7 6 2 4" xfId="46499"/>
    <cellStyle name="표준 5 3 7 6 3" xfId="17741"/>
    <cellStyle name="표준 5 3 7 6 4" xfId="21903"/>
    <cellStyle name="표준 5 3 7 6 5" xfId="25999"/>
    <cellStyle name="표준 5 3 7 6 6" xfId="34210"/>
    <cellStyle name="표준 5 3 7 6 7" xfId="42403"/>
    <cellStyle name="표준 5 3 7 7" xfId="7341"/>
    <cellStyle name="표준 5 3 7 7 2" xfId="28047"/>
    <cellStyle name="표준 5 3 7 7 3" xfId="36258"/>
    <cellStyle name="표준 5 3 7 7 4" xfId="44451"/>
    <cellStyle name="표준 5 3 7 8" xfId="11453"/>
    <cellStyle name="표준 5 3 7 9" xfId="15693"/>
    <cellStyle name="표준 5 3 8" xfId="614"/>
    <cellStyle name="표준 5 3 8 10" xfId="24079"/>
    <cellStyle name="표준 5 3 8 11" xfId="32290"/>
    <cellStyle name="표준 5 3 8 12" xfId="40483"/>
    <cellStyle name="표준 5 3 8 2" xfId="1126"/>
    <cellStyle name="표준 5 3 8 2 2" xfId="10029"/>
    <cellStyle name="표준 5 3 8 2 2 2" xfId="14141"/>
    <cellStyle name="표준 5 3 8 2 2 2 2" xfId="30735"/>
    <cellStyle name="표준 5 3 8 2 2 2 3" xfId="38946"/>
    <cellStyle name="표준 5 3 8 2 2 2 4" xfId="47139"/>
    <cellStyle name="표준 5 3 8 2 2 3" xfId="18381"/>
    <cellStyle name="표준 5 3 8 2 2 4" xfId="22543"/>
    <cellStyle name="표준 5 3 8 2 2 5" xfId="26639"/>
    <cellStyle name="표준 5 3 8 2 2 6" xfId="34850"/>
    <cellStyle name="표준 5 3 8 2 2 7" xfId="43043"/>
    <cellStyle name="표준 5 3 8 2 3" xfId="7981"/>
    <cellStyle name="표준 5 3 8 2 3 2" xfId="28687"/>
    <cellStyle name="표준 5 3 8 2 3 3" xfId="36898"/>
    <cellStyle name="표준 5 3 8 2 3 4" xfId="45091"/>
    <cellStyle name="표준 5 3 8 2 4" xfId="12093"/>
    <cellStyle name="표준 5 3 8 2 5" xfId="16333"/>
    <cellStyle name="표준 5 3 8 2 6" xfId="20495"/>
    <cellStyle name="표준 5 3 8 2 7" xfId="24591"/>
    <cellStyle name="표준 5 3 8 2 8" xfId="32802"/>
    <cellStyle name="표준 5 3 8 2 9" xfId="40995"/>
    <cellStyle name="표준 5 3 8 3" xfId="1638"/>
    <cellStyle name="표준 5 3 8 3 2" xfId="10541"/>
    <cellStyle name="표준 5 3 8 3 2 2" xfId="14653"/>
    <cellStyle name="표준 5 3 8 3 2 2 2" xfId="31247"/>
    <cellStyle name="표준 5 3 8 3 2 2 3" xfId="39458"/>
    <cellStyle name="표준 5 3 8 3 2 2 4" xfId="47651"/>
    <cellStyle name="표준 5 3 8 3 2 3" xfId="18893"/>
    <cellStyle name="표준 5 3 8 3 2 4" xfId="23055"/>
    <cellStyle name="표준 5 3 8 3 2 5" xfId="27151"/>
    <cellStyle name="표준 5 3 8 3 2 6" xfId="35362"/>
    <cellStyle name="표준 5 3 8 3 2 7" xfId="43555"/>
    <cellStyle name="표준 5 3 8 3 3" xfId="8493"/>
    <cellStyle name="표준 5 3 8 3 3 2" xfId="29199"/>
    <cellStyle name="표준 5 3 8 3 3 3" xfId="37410"/>
    <cellStyle name="표준 5 3 8 3 3 4" xfId="45603"/>
    <cellStyle name="표준 5 3 8 3 4" xfId="12605"/>
    <cellStyle name="표준 5 3 8 3 5" xfId="16845"/>
    <cellStyle name="표준 5 3 8 3 6" xfId="21007"/>
    <cellStyle name="표준 5 3 8 3 7" xfId="25103"/>
    <cellStyle name="표준 5 3 8 3 8" xfId="33314"/>
    <cellStyle name="표준 5 3 8 3 9" xfId="41507"/>
    <cellStyle name="표준 5 3 8 4" xfId="2150"/>
    <cellStyle name="표준 5 3 8 4 2" xfId="11053"/>
    <cellStyle name="표준 5 3 8 4 2 2" xfId="15165"/>
    <cellStyle name="표준 5 3 8 4 2 2 2" xfId="31759"/>
    <cellStyle name="표준 5 3 8 4 2 2 3" xfId="39970"/>
    <cellStyle name="표준 5 3 8 4 2 2 4" xfId="48163"/>
    <cellStyle name="표준 5 3 8 4 2 3" xfId="19405"/>
    <cellStyle name="표준 5 3 8 4 2 4" xfId="23567"/>
    <cellStyle name="표준 5 3 8 4 2 5" xfId="27663"/>
    <cellStyle name="표준 5 3 8 4 2 6" xfId="35874"/>
    <cellStyle name="표준 5 3 8 4 2 7" xfId="44067"/>
    <cellStyle name="표준 5 3 8 4 3" xfId="9005"/>
    <cellStyle name="표준 5 3 8 4 3 2" xfId="29711"/>
    <cellStyle name="표준 5 3 8 4 3 3" xfId="37922"/>
    <cellStyle name="표준 5 3 8 4 3 4" xfId="46115"/>
    <cellStyle name="표준 5 3 8 4 4" xfId="13117"/>
    <cellStyle name="표준 5 3 8 4 5" xfId="17357"/>
    <cellStyle name="표준 5 3 8 4 6" xfId="21519"/>
    <cellStyle name="표준 5 3 8 4 7" xfId="25615"/>
    <cellStyle name="표준 5 3 8 4 8" xfId="33826"/>
    <cellStyle name="표준 5 3 8 4 9" xfId="42019"/>
    <cellStyle name="표준 5 3 8 5" xfId="9517"/>
    <cellStyle name="표준 5 3 8 5 2" xfId="13629"/>
    <cellStyle name="표준 5 3 8 5 2 2" xfId="30223"/>
    <cellStyle name="표준 5 3 8 5 2 3" xfId="38434"/>
    <cellStyle name="표준 5 3 8 5 2 4" xfId="46627"/>
    <cellStyle name="표준 5 3 8 5 3" xfId="17869"/>
    <cellStyle name="표준 5 3 8 5 4" xfId="22031"/>
    <cellStyle name="표준 5 3 8 5 5" xfId="26127"/>
    <cellStyle name="표준 5 3 8 5 6" xfId="34338"/>
    <cellStyle name="표준 5 3 8 5 7" xfId="42531"/>
    <cellStyle name="표준 5 3 8 6" xfId="7469"/>
    <cellStyle name="표준 5 3 8 6 2" xfId="28175"/>
    <cellStyle name="표준 5 3 8 6 3" xfId="36386"/>
    <cellStyle name="표준 5 3 8 6 4" xfId="44579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90"/>
    <cellStyle name="표준 5 3 9 2 2 4" xfId="46883"/>
    <cellStyle name="표준 5 3 9 2 3" xfId="18125"/>
    <cellStyle name="표준 5 3 9 2 4" xfId="22287"/>
    <cellStyle name="표준 5 3 9 2 5" xfId="26383"/>
    <cellStyle name="표준 5 3 9 2 6" xfId="34594"/>
    <cellStyle name="표준 5 3 9 2 7" xfId="42787"/>
    <cellStyle name="표준 5 3 9 3" xfId="7725"/>
    <cellStyle name="표준 5 3 9 3 2" xfId="28431"/>
    <cellStyle name="표준 5 3 9 3 3" xfId="36642"/>
    <cellStyle name="표준 5 3 9 3 4" xfId="44835"/>
    <cellStyle name="표준 5 3 9 4" xfId="11837"/>
    <cellStyle name="표준 5 3 9 5" xfId="16077"/>
    <cellStyle name="표준 5 3 9 6" xfId="20239"/>
    <cellStyle name="표준 5 3 9 7" xfId="24335"/>
    <cellStyle name="표준 5 3 9 8" xfId="32546"/>
    <cellStyle name="표준 5 3 9 9" xfId="40739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5"/>
    <cellStyle name="표준 5 37" xfId="32032"/>
    <cellStyle name="표준 5 38" xfId="40226"/>
    <cellStyle name="표준 5 39" xfId="48427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6"/>
    <cellStyle name="표준 5 4 10 2 2 4" xfId="47909"/>
    <cellStyle name="표준 5 4 10 2 3" xfId="19151"/>
    <cellStyle name="표준 5 4 10 2 4" xfId="23313"/>
    <cellStyle name="표준 5 4 10 2 5" xfId="27409"/>
    <cellStyle name="표준 5 4 10 2 6" xfId="35620"/>
    <cellStyle name="표준 5 4 10 2 7" xfId="43813"/>
    <cellStyle name="표준 5 4 10 3" xfId="8751"/>
    <cellStyle name="표준 5 4 10 3 2" xfId="29457"/>
    <cellStyle name="표준 5 4 10 3 3" xfId="37668"/>
    <cellStyle name="표준 5 4 10 3 4" xfId="45861"/>
    <cellStyle name="표준 5 4 10 4" xfId="12863"/>
    <cellStyle name="표준 5 4 10 5" xfId="17103"/>
    <cellStyle name="표준 5 4 10 6" xfId="21265"/>
    <cellStyle name="표준 5 4 10 7" xfId="25361"/>
    <cellStyle name="표준 5 4 10 8" xfId="33572"/>
    <cellStyle name="표준 5 4 10 9" xfId="41765"/>
    <cellStyle name="표준 5 4 11" xfId="4339"/>
    <cellStyle name="표준 5 4 11 2" xfId="9263"/>
    <cellStyle name="표준 5 4 11 2 2" xfId="29969"/>
    <cellStyle name="표준 5 4 11 2 3" xfId="38180"/>
    <cellStyle name="표준 5 4 11 2 4" xfId="46373"/>
    <cellStyle name="표준 5 4 11 3" xfId="13375"/>
    <cellStyle name="표준 5 4 11 4" xfId="17615"/>
    <cellStyle name="표준 5 4 11 5" xfId="21777"/>
    <cellStyle name="표준 5 4 11 6" xfId="25873"/>
    <cellStyle name="표준 5 4 11 7" xfId="34084"/>
    <cellStyle name="표준 5 4 11 8" xfId="42277"/>
    <cellStyle name="표준 5 4 12" xfId="4393"/>
    <cellStyle name="표준 5 4 12 2" xfId="27921"/>
    <cellStyle name="표준 5 4 12 3" xfId="36132"/>
    <cellStyle name="표준 5 4 12 4" xfId="44325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8"/>
    <cellStyle name="표준 5 4 2 10 2 4" xfId="46381"/>
    <cellStyle name="표준 5 4 2 10 3" xfId="13383"/>
    <cellStyle name="표준 5 4 2 10 4" xfId="17623"/>
    <cellStyle name="표준 5 4 2 10 5" xfId="21785"/>
    <cellStyle name="표준 5 4 2 10 6" xfId="25881"/>
    <cellStyle name="표준 5 4 2 10 7" xfId="34092"/>
    <cellStyle name="표준 5 4 2 10 8" xfId="42285"/>
    <cellStyle name="표준 5 4 2 11" xfId="6958"/>
    <cellStyle name="표준 5 4 2 11 2" xfId="27929"/>
    <cellStyle name="표준 5 4 2 11 3" xfId="36140"/>
    <cellStyle name="표준 5 4 2 11 4" xfId="44333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6"/>
    <cellStyle name="표준 5 4 2 2 10 4" xfId="44349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60"/>
    <cellStyle name="표준 5 4 2 2 18" xfId="40253"/>
    <cellStyle name="표준 5 4 2 2 19" xfId="49640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2"/>
    <cellStyle name="표준 5 4 2 2 2 17" xfId="40285"/>
    <cellStyle name="표준 5 4 2 2 2 18" xfId="49706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6"/>
    <cellStyle name="표준 5 4 2 2 2 2 14" xfId="40349"/>
    <cellStyle name="표준 5 4 2 2 2 2 2" xfId="608"/>
    <cellStyle name="표준 5 4 2 2 2 2 2 10" xfId="19977"/>
    <cellStyle name="표준 5 4 2 2 2 2 2 11" xfId="24073"/>
    <cellStyle name="표준 5 4 2 2 2 2 2 12" xfId="32284"/>
    <cellStyle name="표준 5 4 2 2 2 2 2 13" xfId="40477"/>
    <cellStyle name="표준 5 4 2 2 2 2 2 2" xfId="864"/>
    <cellStyle name="표준 5 4 2 2 2 2 2 2 10" xfId="24329"/>
    <cellStyle name="표준 5 4 2 2 2 2 2 2 11" xfId="32540"/>
    <cellStyle name="표준 5 4 2 2 2 2 2 2 12" xfId="40733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6"/>
    <cellStyle name="표준 5 4 2 2 2 2 2 2 2 2 2 4" xfId="47389"/>
    <cellStyle name="표준 5 4 2 2 2 2 2 2 2 2 3" xfId="18631"/>
    <cellStyle name="표준 5 4 2 2 2 2 2 2 2 2 4" xfId="22793"/>
    <cellStyle name="표준 5 4 2 2 2 2 2 2 2 2 5" xfId="26889"/>
    <cellStyle name="표준 5 4 2 2 2 2 2 2 2 2 6" xfId="35100"/>
    <cellStyle name="표준 5 4 2 2 2 2 2 2 2 2 7" xfId="43293"/>
    <cellStyle name="표준 5 4 2 2 2 2 2 2 2 3" xfId="8231"/>
    <cellStyle name="표준 5 4 2 2 2 2 2 2 2 3 2" xfId="28937"/>
    <cellStyle name="표준 5 4 2 2 2 2 2 2 2 3 3" xfId="37148"/>
    <cellStyle name="표준 5 4 2 2 2 2 2 2 2 3 4" xfId="45341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2"/>
    <cellStyle name="표준 5 4 2 2 2 2 2 2 2 9" xfId="41245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8"/>
    <cellStyle name="표준 5 4 2 2 2 2 2 2 3 2 2 4" xfId="47901"/>
    <cellStyle name="표준 5 4 2 2 2 2 2 2 3 2 3" xfId="19143"/>
    <cellStyle name="표준 5 4 2 2 2 2 2 2 3 2 4" xfId="23305"/>
    <cellStyle name="표준 5 4 2 2 2 2 2 2 3 2 5" xfId="27401"/>
    <cellStyle name="표준 5 4 2 2 2 2 2 2 3 2 6" xfId="35612"/>
    <cellStyle name="표준 5 4 2 2 2 2 2 2 3 2 7" xfId="43805"/>
    <cellStyle name="표준 5 4 2 2 2 2 2 2 3 3" xfId="8743"/>
    <cellStyle name="표준 5 4 2 2 2 2 2 2 3 3 2" xfId="29449"/>
    <cellStyle name="표준 5 4 2 2 2 2 2 2 3 3 3" xfId="37660"/>
    <cellStyle name="표준 5 4 2 2 2 2 2 2 3 3 4" xfId="45853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4"/>
    <cellStyle name="표준 5 4 2 2 2 2 2 2 3 9" xfId="41757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20"/>
    <cellStyle name="표준 5 4 2 2 2 2 2 2 4 2 2 4" xfId="48413"/>
    <cellStyle name="표준 5 4 2 2 2 2 2 2 4 2 3" xfId="19655"/>
    <cellStyle name="표준 5 4 2 2 2 2 2 2 4 2 4" xfId="23817"/>
    <cellStyle name="표준 5 4 2 2 2 2 2 2 4 2 5" xfId="27913"/>
    <cellStyle name="표준 5 4 2 2 2 2 2 2 4 2 6" xfId="36124"/>
    <cellStyle name="표준 5 4 2 2 2 2 2 2 4 2 7" xfId="44317"/>
    <cellStyle name="표준 5 4 2 2 2 2 2 2 4 3" xfId="9255"/>
    <cellStyle name="표준 5 4 2 2 2 2 2 2 4 3 2" xfId="29961"/>
    <cellStyle name="표준 5 4 2 2 2 2 2 2 4 3 3" xfId="38172"/>
    <cellStyle name="표준 5 4 2 2 2 2 2 2 4 3 4" xfId="46365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6"/>
    <cellStyle name="표준 5 4 2 2 2 2 2 2 4 9" xfId="42269"/>
    <cellStyle name="표준 5 4 2 2 2 2 2 2 5" xfId="9767"/>
    <cellStyle name="표준 5 4 2 2 2 2 2 2 5 2" xfId="13879"/>
    <cellStyle name="표준 5 4 2 2 2 2 2 2 5 2 2" xfId="30473"/>
    <cellStyle name="표준 5 4 2 2 2 2 2 2 5 2 3" xfId="38684"/>
    <cellStyle name="표준 5 4 2 2 2 2 2 2 5 2 4" xfId="46877"/>
    <cellStyle name="표준 5 4 2 2 2 2 2 2 5 3" xfId="18119"/>
    <cellStyle name="표준 5 4 2 2 2 2 2 2 5 4" xfId="22281"/>
    <cellStyle name="표준 5 4 2 2 2 2 2 2 5 5" xfId="26377"/>
    <cellStyle name="표준 5 4 2 2 2 2 2 2 5 6" xfId="34588"/>
    <cellStyle name="표준 5 4 2 2 2 2 2 2 5 7" xfId="42781"/>
    <cellStyle name="표준 5 4 2 2 2 2 2 2 6" xfId="7719"/>
    <cellStyle name="표준 5 4 2 2 2 2 2 2 6 2" xfId="28425"/>
    <cellStyle name="표준 5 4 2 2 2 2 2 2 6 3" xfId="36636"/>
    <cellStyle name="표준 5 4 2 2 2 2 2 2 6 4" xfId="44829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40"/>
    <cellStyle name="표준 5 4 2 2 2 2 2 3 2 2 4" xfId="47133"/>
    <cellStyle name="표준 5 4 2 2 2 2 2 3 2 3" xfId="18375"/>
    <cellStyle name="표준 5 4 2 2 2 2 2 3 2 4" xfId="22537"/>
    <cellStyle name="표준 5 4 2 2 2 2 2 3 2 5" xfId="26633"/>
    <cellStyle name="표준 5 4 2 2 2 2 2 3 2 6" xfId="34844"/>
    <cellStyle name="표준 5 4 2 2 2 2 2 3 2 7" xfId="43037"/>
    <cellStyle name="표준 5 4 2 2 2 2 2 3 3" xfId="7975"/>
    <cellStyle name="표준 5 4 2 2 2 2 2 3 3 2" xfId="28681"/>
    <cellStyle name="표준 5 4 2 2 2 2 2 3 3 3" xfId="36892"/>
    <cellStyle name="표준 5 4 2 2 2 2 2 3 3 4" xfId="45085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6"/>
    <cellStyle name="표준 5 4 2 2 2 2 2 3 9" xfId="40989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2"/>
    <cellStyle name="표준 5 4 2 2 2 2 2 4 2 2 4" xfId="47645"/>
    <cellStyle name="표준 5 4 2 2 2 2 2 4 2 3" xfId="18887"/>
    <cellStyle name="표준 5 4 2 2 2 2 2 4 2 4" xfId="23049"/>
    <cellStyle name="표준 5 4 2 2 2 2 2 4 2 5" xfId="27145"/>
    <cellStyle name="표준 5 4 2 2 2 2 2 4 2 6" xfId="35356"/>
    <cellStyle name="표준 5 4 2 2 2 2 2 4 2 7" xfId="43549"/>
    <cellStyle name="표준 5 4 2 2 2 2 2 4 3" xfId="8487"/>
    <cellStyle name="표준 5 4 2 2 2 2 2 4 3 2" xfId="29193"/>
    <cellStyle name="표준 5 4 2 2 2 2 2 4 3 3" xfId="37404"/>
    <cellStyle name="표준 5 4 2 2 2 2 2 4 3 4" xfId="45597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8"/>
    <cellStyle name="표준 5 4 2 2 2 2 2 4 9" xfId="41501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4"/>
    <cellStyle name="표준 5 4 2 2 2 2 2 5 2 2 4" xfId="48157"/>
    <cellStyle name="표준 5 4 2 2 2 2 2 5 2 3" xfId="19399"/>
    <cellStyle name="표준 5 4 2 2 2 2 2 5 2 4" xfId="23561"/>
    <cellStyle name="표준 5 4 2 2 2 2 2 5 2 5" xfId="27657"/>
    <cellStyle name="표준 5 4 2 2 2 2 2 5 2 6" xfId="35868"/>
    <cellStyle name="표준 5 4 2 2 2 2 2 5 2 7" xfId="44061"/>
    <cellStyle name="표준 5 4 2 2 2 2 2 5 3" xfId="8999"/>
    <cellStyle name="표준 5 4 2 2 2 2 2 5 3 2" xfId="29705"/>
    <cellStyle name="표준 5 4 2 2 2 2 2 5 3 3" xfId="37916"/>
    <cellStyle name="표준 5 4 2 2 2 2 2 5 3 4" xfId="46109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20"/>
    <cellStyle name="표준 5 4 2 2 2 2 2 5 9" xfId="42013"/>
    <cellStyle name="표준 5 4 2 2 2 2 2 6" xfId="9511"/>
    <cellStyle name="표준 5 4 2 2 2 2 2 6 2" xfId="13623"/>
    <cellStyle name="표준 5 4 2 2 2 2 2 6 2 2" xfId="30217"/>
    <cellStyle name="표준 5 4 2 2 2 2 2 6 2 3" xfId="38428"/>
    <cellStyle name="표준 5 4 2 2 2 2 2 6 2 4" xfId="46621"/>
    <cellStyle name="표준 5 4 2 2 2 2 2 6 3" xfId="17863"/>
    <cellStyle name="표준 5 4 2 2 2 2 2 6 4" xfId="22025"/>
    <cellStyle name="표준 5 4 2 2 2 2 2 6 5" xfId="26121"/>
    <cellStyle name="표준 5 4 2 2 2 2 2 6 6" xfId="34332"/>
    <cellStyle name="표준 5 4 2 2 2 2 2 6 7" xfId="42525"/>
    <cellStyle name="표준 5 4 2 2 2 2 2 7" xfId="7463"/>
    <cellStyle name="표준 5 4 2 2 2 2 2 7 2" xfId="28169"/>
    <cellStyle name="표준 5 4 2 2 2 2 2 7 3" xfId="36380"/>
    <cellStyle name="표준 5 4 2 2 2 2 2 7 4" xfId="44573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2"/>
    <cellStyle name="표준 5 4 2 2 2 2 3 12" xfId="40605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8"/>
    <cellStyle name="표준 5 4 2 2 2 2 3 2 2 2 4" xfId="47261"/>
    <cellStyle name="표준 5 4 2 2 2 2 3 2 2 3" xfId="18503"/>
    <cellStyle name="표준 5 4 2 2 2 2 3 2 2 4" xfId="22665"/>
    <cellStyle name="표준 5 4 2 2 2 2 3 2 2 5" xfId="26761"/>
    <cellStyle name="표준 5 4 2 2 2 2 3 2 2 6" xfId="34972"/>
    <cellStyle name="표준 5 4 2 2 2 2 3 2 2 7" xfId="43165"/>
    <cellStyle name="표준 5 4 2 2 2 2 3 2 3" xfId="8103"/>
    <cellStyle name="표준 5 4 2 2 2 2 3 2 3 2" xfId="28809"/>
    <cellStyle name="표준 5 4 2 2 2 2 3 2 3 3" xfId="37020"/>
    <cellStyle name="표준 5 4 2 2 2 2 3 2 3 4" xfId="45213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4"/>
    <cellStyle name="표준 5 4 2 2 2 2 3 2 9" xfId="41117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80"/>
    <cellStyle name="표준 5 4 2 2 2 2 3 3 2 2 4" xfId="47773"/>
    <cellStyle name="표준 5 4 2 2 2 2 3 3 2 3" xfId="19015"/>
    <cellStyle name="표준 5 4 2 2 2 2 3 3 2 4" xfId="23177"/>
    <cellStyle name="표준 5 4 2 2 2 2 3 3 2 5" xfId="27273"/>
    <cellStyle name="표준 5 4 2 2 2 2 3 3 2 6" xfId="35484"/>
    <cellStyle name="표준 5 4 2 2 2 2 3 3 2 7" xfId="43677"/>
    <cellStyle name="표준 5 4 2 2 2 2 3 3 3" xfId="8615"/>
    <cellStyle name="표준 5 4 2 2 2 2 3 3 3 2" xfId="29321"/>
    <cellStyle name="표준 5 4 2 2 2 2 3 3 3 3" xfId="37532"/>
    <cellStyle name="표준 5 4 2 2 2 2 3 3 3 4" xfId="45725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6"/>
    <cellStyle name="표준 5 4 2 2 2 2 3 3 9" xfId="41629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2"/>
    <cellStyle name="표준 5 4 2 2 2 2 3 4 2 2 4" xfId="48285"/>
    <cellStyle name="표준 5 4 2 2 2 2 3 4 2 3" xfId="19527"/>
    <cellStyle name="표준 5 4 2 2 2 2 3 4 2 4" xfId="23689"/>
    <cellStyle name="표준 5 4 2 2 2 2 3 4 2 5" xfId="27785"/>
    <cellStyle name="표준 5 4 2 2 2 2 3 4 2 6" xfId="35996"/>
    <cellStyle name="표준 5 4 2 2 2 2 3 4 2 7" xfId="44189"/>
    <cellStyle name="표준 5 4 2 2 2 2 3 4 3" xfId="9127"/>
    <cellStyle name="표준 5 4 2 2 2 2 3 4 3 2" xfId="29833"/>
    <cellStyle name="표준 5 4 2 2 2 2 3 4 3 3" xfId="38044"/>
    <cellStyle name="표준 5 4 2 2 2 2 3 4 3 4" xfId="46237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8"/>
    <cellStyle name="표준 5 4 2 2 2 2 3 4 9" xfId="42141"/>
    <cellStyle name="표준 5 4 2 2 2 2 3 5" xfId="9639"/>
    <cellStyle name="표준 5 4 2 2 2 2 3 5 2" xfId="13751"/>
    <cellStyle name="표준 5 4 2 2 2 2 3 5 2 2" xfId="30345"/>
    <cellStyle name="표준 5 4 2 2 2 2 3 5 2 3" xfId="38556"/>
    <cellStyle name="표준 5 4 2 2 2 2 3 5 2 4" xfId="46749"/>
    <cellStyle name="표준 5 4 2 2 2 2 3 5 3" xfId="17991"/>
    <cellStyle name="표준 5 4 2 2 2 2 3 5 4" xfId="22153"/>
    <cellStyle name="표준 5 4 2 2 2 2 3 5 5" xfId="26249"/>
    <cellStyle name="표준 5 4 2 2 2 2 3 5 6" xfId="34460"/>
    <cellStyle name="표준 5 4 2 2 2 2 3 5 7" xfId="42653"/>
    <cellStyle name="표준 5 4 2 2 2 2 3 6" xfId="7591"/>
    <cellStyle name="표준 5 4 2 2 2 2 3 6 2" xfId="28297"/>
    <cellStyle name="표준 5 4 2 2 2 2 3 6 3" xfId="36508"/>
    <cellStyle name="표준 5 4 2 2 2 2 3 6 4" xfId="44701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2"/>
    <cellStyle name="표준 5 4 2 2 2 2 4 2 2 4" xfId="47005"/>
    <cellStyle name="표준 5 4 2 2 2 2 4 2 3" xfId="18247"/>
    <cellStyle name="표준 5 4 2 2 2 2 4 2 4" xfId="22409"/>
    <cellStyle name="표준 5 4 2 2 2 2 4 2 5" xfId="26505"/>
    <cellStyle name="표준 5 4 2 2 2 2 4 2 6" xfId="34716"/>
    <cellStyle name="표준 5 4 2 2 2 2 4 2 7" xfId="42909"/>
    <cellStyle name="표준 5 4 2 2 2 2 4 3" xfId="7847"/>
    <cellStyle name="표준 5 4 2 2 2 2 4 3 2" xfId="28553"/>
    <cellStyle name="표준 5 4 2 2 2 2 4 3 3" xfId="36764"/>
    <cellStyle name="표준 5 4 2 2 2 2 4 3 4" xfId="44957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8"/>
    <cellStyle name="표준 5 4 2 2 2 2 4 9" xfId="40861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4"/>
    <cellStyle name="표준 5 4 2 2 2 2 5 2 2 4" xfId="47517"/>
    <cellStyle name="표준 5 4 2 2 2 2 5 2 3" xfId="18759"/>
    <cellStyle name="표준 5 4 2 2 2 2 5 2 4" xfId="22921"/>
    <cellStyle name="표준 5 4 2 2 2 2 5 2 5" xfId="27017"/>
    <cellStyle name="표준 5 4 2 2 2 2 5 2 6" xfId="35228"/>
    <cellStyle name="표준 5 4 2 2 2 2 5 2 7" xfId="43421"/>
    <cellStyle name="표준 5 4 2 2 2 2 5 3" xfId="8359"/>
    <cellStyle name="표준 5 4 2 2 2 2 5 3 2" xfId="29065"/>
    <cellStyle name="표준 5 4 2 2 2 2 5 3 3" xfId="37276"/>
    <cellStyle name="표준 5 4 2 2 2 2 5 3 4" xfId="45469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80"/>
    <cellStyle name="표준 5 4 2 2 2 2 5 9" xfId="41373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6"/>
    <cellStyle name="표준 5 4 2 2 2 2 6 2 2 4" xfId="48029"/>
    <cellStyle name="표준 5 4 2 2 2 2 6 2 3" xfId="19271"/>
    <cellStyle name="표준 5 4 2 2 2 2 6 2 4" xfId="23433"/>
    <cellStyle name="표준 5 4 2 2 2 2 6 2 5" xfId="27529"/>
    <cellStyle name="표준 5 4 2 2 2 2 6 2 6" xfId="35740"/>
    <cellStyle name="표준 5 4 2 2 2 2 6 2 7" xfId="43933"/>
    <cellStyle name="표준 5 4 2 2 2 2 6 3" xfId="8871"/>
    <cellStyle name="표준 5 4 2 2 2 2 6 3 2" xfId="29577"/>
    <cellStyle name="표준 5 4 2 2 2 2 6 3 3" xfId="37788"/>
    <cellStyle name="표준 5 4 2 2 2 2 6 3 4" xfId="45981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2"/>
    <cellStyle name="표준 5 4 2 2 2 2 6 9" xfId="41885"/>
    <cellStyle name="표준 5 4 2 2 2 2 7" xfId="9383"/>
    <cellStyle name="표준 5 4 2 2 2 2 7 2" xfId="13495"/>
    <cellStyle name="표준 5 4 2 2 2 2 7 2 2" xfId="30089"/>
    <cellStyle name="표준 5 4 2 2 2 2 7 2 3" xfId="38300"/>
    <cellStyle name="표준 5 4 2 2 2 2 7 2 4" xfId="46493"/>
    <cellStyle name="표준 5 4 2 2 2 2 7 3" xfId="17735"/>
    <cellStyle name="표준 5 4 2 2 2 2 7 4" xfId="21897"/>
    <cellStyle name="표준 5 4 2 2 2 2 7 5" xfId="25993"/>
    <cellStyle name="표준 5 4 2 2 2 2 7 6" xfId="34204"/>
    <cellStyle name="표준 5 4 2 2 2 2 7 7" xfId="42397"/>
    <cellStyle name="표준 5 4 2 2 2 2 8" xfId="7335"/>
    <cellStyle name="표준 5 4 2 2 2 2 8 2" xfId="28041"/>
    <cellStyle name="표준 5 4 2 2 2 2 8 3" xfId="36252"/>
    <cellStyle name="표준 5 4 2 2 2 2 8 4" xfId="44445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20"/>
    <cellStyle name="표준 5 4 2 2 2 3 13" xfId="40413"/>
    <cellStyle name="표준 5 4 2 2 2 3 2" xfId="800"/>
    <cellStyle name="표준 5 4 2 2 2 3 2 10" xfId="24265"/>
    <cellStyle name="표준 5 4 2 2 2 3 2 11" xfId="32476"/>
    <cellStyle name="표준 5 4 2 2 2 3 2 12" xfId="40669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2"/>
    <cellStyle name="표준 5 4 2 2 2 3 2 2 2 2 4" xfId="47325"/>
    <cellStyle name="표준 5 4 2 2 2 3 2 2 2 3" xfId="18567"/>
    <cellStyle name="표준 5 4 2 2 2 3 2 2 2 4" xfId="22729"/>
    <cellStyle name="표준 5 4 2 2 2 3 2 2 2 5" xfId="26825"/>
    <cellStyle name="표준 5 4 2 2 2 3 2 2 2 6" xfId="35036"/>
    <cellStyle name="표준 5 4 2 2 2 3 2 2 2 7" xfId="43229"/>
    <cellStyle name="표준 5 4 2 2 2 3 2 2 3" xfId="8167"/>
    <cellStyle name="표준 5 4 2 2 2 3 2 2 3 2" xfId="28873"/>
    <cellStyle name="표준 5 4 2 2 2 3 2 2 3 3" xfId="37084"/>
    <cellStyle name="표준 5 4 2 2 2 3 2 2 3 4" xfId="45277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8"/>
    <cellStyle name="표준 5 4 2 2 2 3 2 2 9" xfId="41181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4"/>
    <cellStyle name="표준 5 4 2 2 2 3 2 3 2 2 4" xfId="47837"/>
    <cellStyle name="표준 5 4 2 2 2 3 2 3 2 3" xfId="19079"/>
    <cellStyle name="표준 5 4 2 2 2 3 2 3 2 4" xfId="23241"/>
    <cellStyle name="표준 5 4 2 2 2 3 2 3 2 5" xfId="27337"/>
    <cellStyle name="표준 5 4 2 2 2 3 2 3 2 6" xfId="35548"/>
    <cellStyle name="표준 5 4 2 2 2 3 2 3 2 7" xfId="43741"/>
    <cellStyle name="표준 5 4 2 2 2 3 2 3 3" xfId="8679"/>
    <cellStyle name="표준 5 4 2 2 2 3 2 3 3 2" xfId="29385"/>
    <cellStyle name="표준 5 4 2 2 2 3 2 3 3 3" xfId="37596"/>
    <cellStyle name="표준 5 4 2 2 2 3 2 3 3 4" xfId="45789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500"/>
    <cellStyle name="표준 5 4 2 2 2 3 2 3 9" xfId="41693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6"/>
    <cellStyle name="표준 5 4 2 2 2 3 2 4 2 2 4" xfId="48349"/>
    <cellStyle name="표준 5 4 2 2 2 3 2 4 2 3" xfId="19591"/>
    <cellStyle name="표준 5 4 2 2 2 3 2 4 2 4" xfId="23753"/>
    <cellStyle name="표준 5 4 2 2 2 3 2 4 2 5" xfId="27849"/>
    <cellStyle name="표준 5 4 2 2 2 3 2 4 2 6" xfId="36060"/>
    <cellStyle name="표준 5 4 2 2 2 3 2 4 2 7" xfId="44253"/>
    <cellStyle name="표준 5 4 2 2 2 3 2 4 3" xfId="9191"/>
    <cellStyle name="표준 5 4 2 2 2 3 2 4 3 2" xfId="29897"/>
    <cellStyle name="표준 5 4 2 2 2 3 2 4 3 3" xfId="38108"/>
    <cellStyle name="표준 5 4 2 2 2 3 2 4 3 4" xfId="46301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2"/>
    <cellStyle name="표준 5 4 2 2 2 3 2 4 9" xfId="42205"/>
    <cellStyle name="표준 5 4 2 2 2 3 2 5" xfId="9703"/>
    <cellStyle name="표준 5 4 2 2 2 3 2 5 2" xfId="13815"/>
    <cellStyle name="표준 5 4 2 2 2 3 2 5 2 2" xfId="30409"/>
    <cellStyle name="표준 5 4 2 2 2 3 2 5 2 3" xfId="38620"/>
    <cellStyle name="표준 5 4 2 2 2 3 2 5 2 4" xfId="46813"/>
    <cellStyle name="표준 5 4 2 2 2 3 2 5 3" xfId="18055"/>
    <cellStyle name="표준 5 4 2 2 2 3 2 5 4" xfId="22217"/>
    <cellStyle name="표준 5 4 2 2 2 3 2 5 5" xfId="26313"/>
    <cellStyle name="표준 5 4 2 2 2 3 2 5 6" xfId="34524"/>
    <cellStyle name="표준 5 4 2 2 2 3 2 5 7" xfId="42717"/>
    <cellStyle name="표준 5 4 2 2 2 3 2 6" xfId="7655"/>
    <cellStyle name="표준 5 4 2 2 2 3 2 6 2" xfId="28361"/>
    <cellStyle name="표준 5 4 2 2 2 3 2 6 3" xfId="36572"/>
    <cellStyle name="표준 5 4 2 2 2 3 2 6 4" xfId="44765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6"/>
    <cellStyle name="표준 5 4 2 2 2 3 3 2 2 4" xfId="47069"/>
    <cellStyle name="표준 5 4 2 2 2 3 3 2 3" xfId="18311"/>
    <cellStyle name="표준 5 4 2 2 2 3 3 2 4" xfId="22473"/>
    <cellStyle name="표준 5 4 2 2 2 3 3 2 5" xfId="26569"/>
    <cellStyle name="표준 5 4 2 2 2 3 3 2 6" xfId="34780"/>
    <cellStyle name="표준 5 4 2 2 2 3 3 2 7" xfId="42973"/>
    <cellStyle name="표준 5 4 2 2 2 3 3 3" xfId="7911"/>
    <cellStyle name="표준 5 4 2 2 2 3 3 3 2" xfId="28617"/>
    <cellStyle name="표준 5 4 2 2 2 3 3 3 3" xfId="36828"/>
    <cellStyle name="표준 5 4 2 2 2 3 3 3 4" xfId="45021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2"/>
    <cellStyle name="표준 5 4 2 2 2 3 3 9" xfId="40925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8"/>
    <cellStyle name="표준 5 4 2 2 2 3 4 2 2 4" xfId="47581"/>
    <cellStyle name="표준 5 4 2 2 2 3 4 2 3" xfId="18823"/>
    <cellStyle name="표준 5 4 2 2 2 3 4 2 4" xfId="22985"/>
    <cellStyle name="표준 5 4 2 2 2 3 4 2 5" xfId="27081"/>
    <cellStyle name="표준 5 4 2 2 2 3 4 2 6" xfId="35292"/>
    <cellStyle name="표준 5 4 2 2 2 3 4 2 7" xfId="43485"/>
    <cellStyle name="표준 5 4 2 2 2 3 4 3" xfId="8423"/>
    <cellStyle name="표준 5 4 2 2 2 3 4 3 2" xfId="29129"/>
    <cellStyle name="표준 5 4 2 2 2 3 4 3 3" xfId="37340"/>
    <cellStyle name="표준 5 4 2 2 2 3 4 3 4" xfId="45533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4"/>
    <cellStyle name="표준 5 4 2 2 2 3 4 9" xfId="41437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900"/>
    <cellStyle name="표준 5 4 2 2 2 3 5 2 2 4" xfId="48093"/>
    <cellStyle name="표준 5 4 2 2 2 3 5 2 3" xfId="19335"/>
    <cellStyle name="표준 5 4 2 2 2 3 5 2 4" xfId="23497"/>
    <cellStyle name="표준 5 4 2 2 2 3 5 2 5" xfId="27593"/>
    <cellStyle name="표준 5 4 2 2 2 3 5 2 6" xfId="35804"/>
    <cellStyle name="표준 5 4 2 2 2 3 5 2 7" xfId="43997"/>
    <cellStyle name="표준 5 4 2 2 2 3 5 3" xfId="8935"/>
    <cellStyle name="표준 5 4 2 2 2 3 5 3 2" xfId="29641"/>
    <cellStyle name="표준 5 4 2 2 2 3 5 3 3" xfId="37852"/>
    <cellStyle name="표준 5 4 2 2 2 3 5 3 4" xfId="46045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6"/>
    <cellStyle name="표준 5 4 2 2 2 3 5 9" xfId="41949"/>
    <cellStyle name="표준 5 4 2 2 2 3 6" xfId="9447"/>
    <cellStyle name="표준 5 4 2 2 2 3 6 2" xfId="13559"/>
    <cellStyle name="표준 5 4 2 2 2 3 6 2 2" xfId="30153"/>
    <cellStyle name="표준 5 4 2 2 2 3 6 2 3" xfId="38364"/>
    <cellStyle name="표준 5 4 2 2 2 3 6 2 4" xfId="46557"/>
    <cellStyle name="표준 5 4 2 2 2 3 6 3" xfId="17799"/>
    <cellStyle name="표준 5 4 2 2 2 3 6 4" xfId="21961"/>
    <cellStyle name="표준 5 4 2 2 2 3 6 5" xfId="26057"/>
    <cellStyle name="표준 5 4 2 2 2 3 6 6" xfId="34268"/>
    <cellStyle name="표준 5 4 2 2 2 3 6 7" xfId="42461"/>
    <cellStyle name="표준 5 4 2 2 2 3 7" xfId="7399"/>
    <cellStyle name="표준 5 4 2 2 2 3 7 2" xfId="28105"/>
    <cellStyle name="표준 5 4 2 2 2 3 7 3" xfId="36316"/>
    <cellStyle name="표준 5 4 2 2 2 3 7 4" xfId="44509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8"/>
    <cellStyle name="표준 5 4 2 2 2 4 12" xfId="40541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4"/>
    <cellStyle name="표준 5 4 2 2 2 4 2 2 2 4" xfId="47197"/>
    <cellStyle name="표준 5 4 2 2 2 4 2 2 3" xfId="18439"/>
    <cellStyle name="표준 5 4 2 2 2 4 2 2 4" xfId="22601"/>
    <cellStyle name="표준 5 4 2 2 2 4 2 2 5" xfId="26697"/>
    <cellStyle name="표준 5 4 2 2 2 4 2 2 6" xfId="34908"/>
    <cellStyle name="표준 5 4 2 2 2 4 2 2 7" xfId="43101"/>
    <cellStyle name="표준 5 4 2 2 2 4 2 3" xfId="8039"/>
    <cellStyle name="표준 5 4 2 2 2 4 2 3 2" xfId="28745"/>
    <cellStyle name="표준 5 4 2 2 2 4 2 3 3" xfId="36956"/>
    <cellStyle name="표준 5 4 2 2 2 4 2 3 4" xfId="45149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60"/>
    <cellStyle name="표준 5 4 2 2 2 4 2 9" xfId="41053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6"/>
    <cellStyle name="표준 5 4 2 2 2 4 3 2 2 4" xfId="47709"/>
    <cellStyle name="표준 5 4 2 2 2 4 3 2 3" xfId="18951"/>
    <cellStyle name="표준 5 4 2 2 2 4 3 2 4" xfId="23113"/>
    <cellStyle name="표준 5 4 2 2 2 4 3 2 5" xfId="27209"/>
    <cellStyle name="표준 5 4 2 2 2 4 3 2 6" xfId="35420"/>
    <cellStyle name="표준 5 4 2 2 2 4 3 2 7" xfId="43613"/>
    <cellStyle name="표준 5 4 2 2 2 4 3 3" xfId="8551"/>
    <cellStyle name="표준 5 4 2 2 2 4 3 3 2" xfId="29257"/>
    <cellStyle name="표준 5 4 2 2 2 4 3 3 3" xfId="37468"/>
    <cellStyle name="표준 5 4 2 2 2 4 3 3 4" xfId="45661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2"/>
    <cellStyle name="표준 5 4 2 2 2 4 3 9" xfId="41565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8"/>
    <cellStyle name="표준 5 4 2 2 2 4 4 2 2 4" xfId="48221"/>
    <cellStyle name="표준 5 4 2 2 2 4 4 2 3" xfId="19463"/>
    <cellStyle name="표준 5 4 2 2 2 4 4 2 4" xfId="23625"/>
    <cellStyle name="표준 5 4 2 2 2 4 4 2 5" xfId="27721"/>
    <cellStyle name="표준 5 4 2 2 2 4 4 2 6" xfId="35932"/>
    <cellStyle name="표준 5 4 2 2 2 4 4 2 7" xfId="44125"/>
    <cellStyle name="표준 5 4 2 2 2 4 4 3" xfId="9063"/>
    <cellStyle name="표준 5 4 2 2 2 4 4 3 2" xfId="29769"/>
    <cellStyle name="표준 5 4 2 2 2 4 4 3 3" xfId="37980"/>
    <cellStyle name="표준 5 4 2 2 2 4 4 3 4" xfId="46173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4"/>
    <cellStyle name="표준 5 4 2 2 2 4 4 9" xfId="42077"/>
    <cellStyle name="표준 5 4 2 2 2 4 5" xfId="9575"/>
    <cellStyle name="표준 5 4 2 2 2 4 5 2" xfId="13687"/>
    <cellStyle name="표준 5 4 2 2 2 4 5 2 2" xfId="30281"/>
    <cellStyle name="표준 5 4 2 2 2 4 5 2 3" xfId="38492"/>
    <cellStyle name="표준 5 4 2 2 2 4 5 2 4" xfId="46685"/>
    <cellStyle name="표준 5 4 2 2 2 4 5 3" xfId="17927"/>
    <cellStyle name="표준 5 4 2 2 2 4 5 4" xfId="22089"/>
    <cellStyle name="표준 5 4 2 2 2 4 5 5" xfId="26185"/>
    <cellStyle name="표준 5 4 2 2 2 4 5 6" xfId="34396"/>
    <cellStyle name="표준 5 4 2 2 2 4 5 7" xfId="42589"/>
    <cellStyle name="표준 5 4 2 2 2 4 6" xfId="7527"/>
    <cellStyle name="표준 5 4 2 2 2 4 6 2" xfId="28233"/>
    <cellStyle name="표준 5 4 2 2 2 4 6 3" xfId="36444"/>
    <cellStyle name="표준 5 4 2 2 2 4 6 4" xfId="44637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8"/>
    <cellStyle name="표준 5 4 2 2 2 5 2 2 4" xfId="46941"/>
    <cellStyle name="표준 5 4 2 2 2 5 2 3" xfId="18183"/>
    <cellStyle name="표준 5 4 2 2 2 5 2 4" xfId="22345"/>
    <cellStyle name="표준 5 4 2 2 2 5 2 5" xfId="26441"/>
    <cellStyle name="표준 5 4 2 2 2 5 2 6" xfId="34652"/>
    <cellStyle name="표준 5 4 2 2 2 5 2 7" xfId="42845"/>
    <cellStyle name="표준 5 4 2 2 2 5 3" xfId="7783"/>
    <cellStyle name="표준 5 4 2 2 2 5 3 2" xfId="28489"/>
    <cellStyle name="표준 5 4 2 2 2 5 3 3" xfId="36700"/>
    <cellStyle name="표준 5 4 2 2 2 5 3 4" xfId="44893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4"/>
    <cellStyle name="표준 5 4 2 2 2 5 9" xfId="40797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60"/>
    <cellStyle name="표준 5 4 2 2 2 6 2 2 4" xfId="47453"/>
    <cellStyle name="표준 5 4 2 2 2 6 2 3" xfId="18695"/>
    <cellStyle name="표준 5 4 2 2 2 6 2 4" xfId="22857"/>
    <cellStyle name="표준 5 4 2 2 2 6 2 5" xfId="26953"/>
    <cellStyle name="표준 5 4 2 2 2 6 2 6" xfId="35164"/>
    <cellStyle name="표준 5 4 2 2 2 6 2 7" xfId="43357"/>
    <cellStyle name="표준 5 4 2 2 2 6 3" xfId="8295"/>
    <cellStyle name="표준 5 4 2 2 2 6 3 2" xfId="29001"/>
    <cellStyle name="표준 5 4 2 2 2 6 3 3" xfId="37212"/>
    <cellStyle name="표준 5 4 2 2 2 6 3 4" xfId="45405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6"/>
    <cellStyle name="표준 5 4 2 2 2 6 9" xfId="41309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2"/>
    <cellStyle name="표준 5 4 2 2 2 7 2 2 4" xfId="47965"/>
    <cellStyle name="표준 5 4 2 2 2 7 2 3" xfId="19207"/>
    <cellStyle name="표준 5 4 2 2 2 7 2 4" xfId="23369"/>
    <cellStyle name="표준 5 4 2 2 2 7 2 5" xfId="27465"/>
    <cellStyle name="표준 5 4 2 2 2 7 2 6" xfId="35676"/>
    <cellStyle name="표준 5 4 2 2 2 7 2 7" xfId="43869"/>
    <cellStyle name="표준 5 4 2 2 2 7 3" xfId="8807"/>
    <cellStyle name="표준 5 4 2 2 2 7 3 2" xfId="29513"/>
    <cellStyle name="표준 5 4 2 2 2 7 3 3" xfId="37724"/>
    <cellStyle name="표준 5 4 2 2 2 7 3 4" xfId="45917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8"/>
    <cellStyle name="표준 5 4 2 2 2 7 9" xfId="41821"/>
    <cellStyle name="표준 5 4 2 2 2 8" xfId="7044"/>
    <cellStyle name="표준 5 4 2 2 2 8 2" xfId="9319"/>
    <cellStyle name="표준 5 4 2 2 2 8 2 2" xfId="30025"/>
    <cellStyle name="표준 5 4 2 2 2 8 2 3" xfId="38236"/>
    <cellStyle name="표준 5 4 2 2 2 8 2 4" xfId="46429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40"/>
    <cellStyle name="표준 5 4 2 2 2 8 8" xfId="42333"/>
    <cellStyle name="표준 5 4 2 2 2 9" xfId="7134"/>
    <cellStyle name="표준 5 4 2 2 2 9 2" xfId="27977"/>
    <cellStyle name="표준 5 4 2 2 2 9 3" xfId="36188"/>
    <cellStyle name="표준 5 4 2 2 2 9 4" xfId="44381"/>
    <cellStyle name="표준 5 4 2 2 3" xfId="448"/>
    <cellStyle name="표준 5 4 2 2 3 10" xfId="15655"/>
    <cellStyle name="표준 5 4 2 2 3 11" xfId="19817"/>
    <cellStyle name="표준 5 4 2 2 3 12" xfId="23913"/>
    <cellStyle name="표준 5 4 2 2 3 13" xfId="32124"/>
    <cellStyle name="표준 5 4 2 2 3 14" xfId="40317"/>
    <cellStyle name="표준 5 4 2 2 3 2" xfId="576"/>
    <cellStyle name="표준 5 4 2 2 3 2 10" xfId="19945"/>
    <cellStyle name="표준 5 4 2 2 3 2 11" xfId="24041"/>
    <cellStyle name="표준 5 4 2 2 3 2 12" xfId="32252"/>
    <cellStyle name="표준 5 4 2 2 3 2 13" xfId="40445"/>
    <cellStyle name="표준 5 4 2 2 3 2 2" xfId="832"/>
    <cellStyle name="표준 5 4 2 2 3 2 2 10" xfId="24297"/>
    <cellStyle name="표준 5 4 2 2 3 2 2 11" xfId="32508"/>
    <cellStyle name="표준 5 4 2 2 3 2 2 12" xfId="40701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4"/>
    <cellStyle name="표준 5 4 2 2 3 2 2 2 2 2 4" xfId="47357"/>
    <cellStyle name="표준 5 4 2 2 3 2 2 2 2 3" xfId="18599"/>
    <cellStyle name="표준 5 4 2 2 3 2 2 2 2 4" xfId="22761"/>
    <cellStyle name="표준 5 4 2 2 3 2 2 2 2 5" xfId="26857"/>
    <cellStyle name="표준 5 4 2 2 3 2 2 2 2 6" xfId="35068"/>
    <cellStyle name="표준 5 4 2 2 3 2 2 2 2 7" xfId="43261"/>
    <cellStyle name="표준 5 4 2 2 3 2 2 2 3" xfId="8199"/>
    <cellStyle name="표준 5 4 2 2 3 2 2 2 3 2" xfId="28905"/>
    <cellStyle name="표준 5 4 2 2 3 2 2 2 3 3" xfId="37116"/>
    <cellStyle name="표준 5 4 2 2 3 2 2 2 3 4" xfId="45309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20"/>
    <cellStyle name="표준 5 4 2 2 3 2 2 2 9" xfId="41213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6"/>
    <cellStyle name="표준 5 4 2 2 3 2 2 3 2 2 4" xfId="47869"/>
    <cellStyle name="표준 5 4 2 2 3 2 2 3 2 3" xfId="19111"/>
    <cellStyle name="표준 5 4 2 2 3 2 2 3 2 4" xfId="23273"/>
    <cellStyle name="표준 5 4 2 2 3 2 2 3 2 5" xfId="27369"/>
    <cellStyle name="표준 5 4 2 2 3 2 2 3 2 6" xfId="35580"/>
    <cellStyle name="표준 5 4 2 2 3 2 2 3 2 7" xfId="43773"/>
    <cellStyle name="표준 5 4 2 2 3 2 2 3 3" xfId="8711"/>
    <cellStyle name="표준 5 4 2 2 3 2 2 3 3 2" xfId="29417"/>
    <cellStyle name="표준 5 4 2 2 3 2 2 3 3 3" xfId="37628"/>
    <cellStyle name="표준 5 4 2 2 3 2 2 3 3 4" xfId="45821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2"/>
    <cellStyle name="표준 5 4 2 2 3 2 2 3 9" xfId="41725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8"/>
    <cellStyle name="표준 5 4 2 2 3 2 2 4 2 2 4" xfId="48381"/>
    <cellStyle name="표준 5 4 2 2 3 2 2 4 2 3" xfId="19623"/>
    <cellStyle name="표준 5 4 2 2 3 2 2 4 2 4" xfId="23785"/>
    <cellStyle name="표준 5 4 2 2 3 2 2 4 2 5" xfId="27881"/>
    <cellStyle name="표준 5 4 2 2 3 2 2 4 2 6" xfId="36092"/>
    <cellStyle name="표준 5 4 2 2 3 2 2 4 2 7" xfId="44285"/>
    <cellStyle name="표준 5 4 2 2 3 2 2 4 3" xfId="9223"/>
    <cellStyle name="표준 5 4 2 2 3 2 2 4 3 2" xfId="29929"/>
    <cellStyle name="표준 5 4 2 2 3 2 2 4 3 3" xfId="38140"/>
    <cellStyle name="표준 5 4 2 2 3 2 2 4 3 4" xfId="46333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4"/>
    <cellStyle name="표준 5 4 2 2 3 2 2 4 9" xfId="42237"/>
    <cellStyle name="표준 5 4 2 2 3 2 2 5" xfId="9735"/>
    <cellStyle name="표준 5 4 2 2 3 2 2 5 2" xfId="13847"/>
    <cellStyle name="표준 5 4 2 2 3 2 2 5 2 2" xfId="30441"/>
    <cellStyle name="표준 5 4 2 2 3 2 2 5 2 3" xfId="38652"/>
    <cellStyle name="표준 5 4 2 2 3 2 2 5 2 4" xfId="46845"/>
    <cellStyle name="표준 5 4 2 2 3 2 2 5 3" xfId="18087"/>
    <cellStyle name="표준 5 4 2 2 3 2 2 5 4" xfId="22249"/>
    <cellStyle name="표준 5 4 2 2 3 2 2 5 5" xfId="26345"/>
    <cellStyle name="표준 5 4 2 2 3 2 2 5 6" xfId="34556"/>
    <cellStyle name="표준 5 4 2 2 3 2 2 5 7" xfId="42749"/>
    <cellStyle name="표준 5 4 2 2 3 2 2 6" xfId="7687"/>
    <cellStyle name="표준 5 4 2 2 3 2 2 6 2" xfId="28393"/>
    <cellStyle name="표준 5 4 2 2 3 2 2 6 3" xfId="36604"/>
    <cellStyle name="표준 5 4 2 2 3 2 2 6 4" xfId="44797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8"/>
    <cellStyle name="표준 5 4 2 2 3 2 3 2 2 4" xfId="47101"/>
    <cellStyle name="표준 5 4 2 2 3 2 3 2 3" xfId="18343"/>
    <cellStyle name="표준 5 4 2 2 3 2 3 2 4" xfId="22505"/>
    <cellStyle name="표준 5 4 2 2 3 2 3 2 5" xfId="26601"/>
    <cellStyle name="표준 5 4 2 2 3 2 3 2 6" xfId="34812"/>
    <cellStyle name="표준 5 4 2 2 3 2 3 2 7" xfId="43005"/>
    <cellStyle name="표준 5 4 2 2 3 2 3 3" xfId="7943"/>
    <cellStyle name="표준 5 4 2 2 3 2 3 3 2" xfId="28649"/>
    <cellStyle name="표준 5 4 2 2 3 2 3 3 3" xfId="36860"/>
    <cellStyle name="표준 5 4 2 2 3 2 3 3 4" xfId="45053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4"/>
    <cellStyle name="표준 5 4 2 2 3 2 3 9" xfId="40957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20"/>
    <cellStyle name="표준 5 4 2 2 3 2 4 2 2 4" xfId="47613"/>
    <cellStyle name="표준 5 4 2 2 3 2 4 2 3" xfId="18855"/>
    <cellStyle name="표준 5 4 2 2 3 2 4 2 4" xfId="23017"/>
    <cellStyle name="표준 5 4 2 2 3 2 4 2 5" xfId="27113"/>
    <cellStyle name="표준 5 4 2 2 3 2 4 2 6" xfId="35324"/>
    <cellStyle name="표준 5 4 2 2 3 2 4 2 7" xfId="43517"/>
    <cellStyle name="표준 5 4 2 2 3 2 4 3" xfId="8455"/>
    <cellStyle name="표준 5 4 2 2 3 2 4 3 2" xfId="29161"/>
    <cellStyle name="표준 5 4 2 2 3 2 4 3 3" xfId="37372"/>
    <cellStyle name="표준 5 4 2 2 3 2 4 3 4" xfId="45565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6"/>
    <cellStyle name="표준 5 4 2 2 3 2 4 9" xfId="41469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2"/>
    <cellStyle name="표준 5 4 2 2 3 2 5 2 2 4" xfId="48125"/>
    <cellStyle name="표준 5 4 2 2 3 2 5 2 3" xfId="19367"/>
    <cellStyle name="표준 5 4 2 2 3 2 5 2 4" xfId="23529"/>
    <cellStyle name="표준 5 4 2 2 3 2 5 2 5" xfId="27625"/>
    <cellStyle name="표준 5 4 2 2 3 2 5 2 6" xfId="35836"/>
    <cellStyle name="표준 5 4 2 2 3 2 5 2 7" xfId="44029"/>
    <cellStyle name="표준 5 4 2 2 3 2 5 3" xfId="8967"/>
    <cellStyle name="표준 5 4 2 2 3 2 5 3 2" xfId="29673"/>
    <cellStyle name="표준 5 4 2 2 3 2 5 3 3" xfId="37884"/>
    <cellStyle name="표준 5 4 2 2 3 2 5 3 4" xfId="46077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8"/>
    <cellStyle name="표준 5 4 2 2 3 2 5 9" xfId="41981"/>
    <cellStyle name="표준 5 4 2 2 3 2 6" xfId="9479"/>
    <cellStyle name="표준 5 4 2 2 3 2 6 2" xfId="13591"/>
    <cellStyle name="표준 5 4 2 2 3 2 6 2 2" xfId="30185"/>
    <cellStyle name="표준 5 4 2 2 3 2 6 2 3" xfId="38396"/>
    <cellStyle name="표준 5 4 2 2 3 2 6 2 4" xfId="46589"/>
    <cellStyle name="표준 5 4 2 2 3 2 6 3" xfId="17831"/>
    <cellStyle name="표준 5 4 2 2 3 2 6 4" xfId="21993"/>
    <cellStyle name="표준 5 4 2 2 3 2 6 5" xfId="26089"/>
    <cellStyle name="표준 5 4 2 2 3 2 6 6" xfId="34300"/>
    <cellStyle name="표준 5 4 2 2 3 2 6 7" xfId="42493"/>
    <cellStyle name="표준 5 4 2 2 3 2 7" xfId="7431"/>
    <cellStyle name="표준 5 4 2 2 3 2 7 2" xfId="28137"/>
    <cellStyle name="표준 5 4 2 2 3 2 7 3" xfId="36348"/>
    <cellStyle name="표준 5 4 2 2 3 2 7 4" xfId="44541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80"/>
    <cellStyle name="표준 5 4 2 2 3 3 12" xfId="40573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6"/>
    <cellStyle name="표준 5 4 2 2 3 3 2 2 2 4" xfId="47229"/>
    <cellStyle name="표준 5 4 2 2 3 3 2 2 3" xfId="18471"/>
    <cellStyle name="표준 5 4 2 2 3 3 2 2 4" xfId="22633"/>
    <cellStyle name="표준 5 4 2 2 3 3 2 2 5" xfId="26729"/>
    <cellStyle name="표준 5 4 2 2 3 3 2 2 6" xfId="34940"/>
    <cellStyle name="표준 5 4 2 2 3 3 2 2 7" xfId="43133"/>
    <cellStyle name="표준 5 4 2 2 3 3 2 3" xfId="8071"/>
    <cellStyle name="표준 5 4 2 2 3 3 2 3 2" xfId="28777"/>
    <cellStyle name="표준 5 4 2 2 3 3 2 3 3" xfId="36988"/>
    <cellStyle name="표준 5 4 2 2 3 3 2 3 4" xfId="45181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2"/>
    <cellStyle name="표준 5 4 2 2 3 3 2 9" xfId="41085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8"/>
    <cellStyle name="표준 5 4 2 2 3 3 3 2 2 4" xfId="47741"/>
    <cellStyle name="표준 5 4 2 2 3 3 3 2 3" xfId="18983"/>
    <cellStyle name="표준 5 4 2 2 3 3 3 2 4" xfId="23145"/>
    <cellStyle name="표준 5 4 2 2 3 3 3 2 5" xfId="27241"/>
    <cellStyle name="표준 5 4 2 2 3 3 3 2 6" xfId="35452"/>
    <cellStyle name="표준 5 4 2 2 3 3 3 2 7" xfId="43645"/>
    <cellStyle name="표준 5 4 2 2 3 3 3 3" xfId="8583"/>
    <cellStyle name="표준 5 4 2 2 3 3 3 3 2" xfId="29289"/>
    <cellStyle name="표준 5 4 2 2 3 3 3 3 3" xfId="37500"/>
    <cellStyle name="표준 5 4 2 2 3 3 3 3 4" xfId="45693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4"/>
    <cellStyle name="표준 5 4 2 2 3 3 3 9" xfId="41597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60"/>
    <cellStyle name="표준 5 4 2 2 3 3 4 2 2 4" xfId="48253"/>
    <cellStyle name="표준 5 4 2 2 3 3 4 2 3" xfId="19495"/>
    <cellStyle name="표준 5 4 2 2 3 3 4 2 4" xfId="23657"/>
    <cellStyle name="표준 5 4 2 2 3 3 4 2 5" xfId="27753"/>
    <cellStyle name="표준 5 4 2 2 3 3 4 2 6" xfId="35964"/>
    <cellStyle name="표준 5 4 2 2 3 3 4 2 7" xfId="44157"/>
    <cellStyle name="표준 5 4 2 2 3 3 4 3" xfId="9095"/>
    <cellStyle name="표준 5 4 2 2 3 3 4 3 2" xfId="29801"/>
    <cellStyle name="표준 5 4 2 2 3 3 4 3 3" xfId="38012"/>
    <cellStyle name="표준 5 4 2 2 3 3 4 3 4" xfId="46205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6"/>
    <cellStyle name="표준 5 4 2 2 3 3 4 9" xfId="42109"/>
    <cellStyle name="표준 5 4 2 2 3 3 5" xfId="9607"/>
    <cellStyle name="표준 5 4 2 2 3 3 5 2" xfId="13719"/>
    <cellStyle name="표준 5 4 2 2 3 3 5 2 2" xfId="30313"/>
    <cellStyle name="표준 5 4 2 2 3 3 5 2 3" xfId="38524"/>
    <cellStyle name="표준 5 4 2 2 3 3 5 2 4" xfId="46717"/>
    <cellStyle name="표준 5 4 2 2 3 3 5 3" xfId="17959"/>
    <cellStyle name="표준 5 4 2 2 3 3 5 4" xfId="22121"/>
    <cellStyle name="표준 5 4 2 2 3 3 5 5" xfId="26217"/>
    <cellStyle name="표준 5 4 2 2 3 3 5 6" xfId="34428"/>
    <cellStyle name="표준 5 4 2 2 3 3 5 7" xfId="42621"/>
    <cellStyle name="표준 5 4 2 2 3 3 6" xfId="7559"/>
    <cellStyle name="표준 5 4 2 2 3 3 6 2" xfId="28265"/>
    <cellStyle name="표준 5 4 2 2 3 3 6 3" xfId="36476"/>
    <cellStyle name="표준 5 4 2 2 3 3 6 4" xfId="44669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80"/>
    <cellStyle name="표준 5 4 2 2 3 4 2 2 4" xfId="46973"/>
    <cellStyle name="표준 5 4 2 2 3 4 2 3" xfId="18215"/>
    <cellStyle name="표준 5 4 2 2 3 4 2 4" xfId="22377"/>
    <cellStyle name="표준 5 4 2 2 3 4 2 5" xfId="26473"/>
    <cellStyle name="표준 5 4 2 2 3 4 2 6" xfId="34684"/>
    <cellStyle name="표준 5 4 2 2 3 4 2 7" xfId="42877"/>
    <cellStyle name="표준 5 4 2 2 3 4 3" xfId="7815"/>
    <cellStyle name="표준 5 4 2 2 3 4 3 2" xfId="28521"/>
    <cellStyle name="표준 5 4 2 2 3 4 3 3" xfId="36732"/>
    <cellStyle name="표준 5 4 2 2 3 4 3 4" xfId="44925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6"/>
    <cellStyle name="표준 5 4 2 2 3 4 9" xfId="40829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2"/>
    <cellStyle name="표준 5 4 2 2 3 5 2 2 4" xfId="47485"/>
    <cellStyle name="표준 5 4 2 2 3 5 2 3" xfId="18727"/>
    <cellStyle name="표준 5 4 2 2 3 5 2 4" xfId="22889"/>
    <cellStyle name="표준 5 4 2 2 3 5 2 5" xfId="26985"/>
    <cellStyle name="표준 5 4 2 2 3 5 2 6" xfId="35196"/>
    <cellStyle name="표준 5 4 2 2 3 5 2 7" xfId="43389"/>
    <cellStyle name="표준 5 4 2 2 3 5 3" xfId="8327"/>
    <cellStyle name="표준 5 4 2 2 3 5 3 2" xfId="29033"/>
    <cellStyle name="표준 5 4 2 2 3 5 3 3" xfId="37244"/>
    <cellStyle name="표준 5 4 2 2 3 5 3 4" xfId="45437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8"/>
    <cellStyle name="표준 5 4 2 2 3 5 9" xfId="41341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4"/>
    <cellStyle name="표준 5 4 2 2 3 6 2 2 4" xfId="47997"/>
    <cellStyle name="표준 5 4 2 2 3 6 2 3" xfId="19239"/>
    <cellStyle name="표준 5 4 2 2 3 6 2 4" xfId="23401"/>
    <cellStyle name="표준 5 4 2 2 3 6 2 5" xfId="27497"/>
    <cellStyle name="표준 5 4 2 2 3 6 2 6" xfId="35708"/>
    <cellStyle name="표준 5 4 2 2 3 6 2 7" xfId="43901"/>
    <cellStyle name="표준 5 4 2 2 3 6 3" xfId="8839"/>
    <cellStyle name="표준 5 4 2 2 3 6 3 2" xfId="29545"/>
    <cellStyle name="표준 5 4 2 2 3 6 3 3" xfId="37756"/>
    <cellStyle name="표준 5 4 2 2 3 6 3 4" xfId="45949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60"/>
    <cellStyle name="표준 5 4 2 2 3 6 9" xfId="41853"/>
    <cellStyle name="표준 5 4 2 2 3 7" xfId="9351"/>
    <cellStyle name="표준 5 4 2 2 3 7 2" xfId="13463"/>
    <cellStyle name="표준 5 4 2 2 3 7 2 2" xfId="30057"/>
    <cellStyle name="표준 5 4 2 2 3 7 2 3" xfId="38268"/>
    <cellStyle name="표준 5 4 2 2 3 7 2 4" xfId="46461"/>
    <cellStyle name="표준 5 4 2 2 3 7 3" xfId="17703"/>
    <cellStyle name="표준 5 4 2 2 3 7 4" xfId="21865"/>
    <cellStyle name="표준 5 4 2 2 3 7 5" xfId="25961"/>
    <cellStyle name="표준 5 4 2 2 3 7 6" xfId="34172"/>
    <cellStyle name="표준 5 4 2 2 3 7 7" xfId="42365"/>
    <cellStyle name="표준 5 4 2 2 3 8" xfId="7303"/>
    <cellStyle name="표준 5 4 2 2 3 8 2" xfId="28009"/>
    <cellStyle name="표준 5 4 2 2 3 8 3" xfId="36220"/>
    <cellStyle name="표준 5 4 2 2 3 8 4" xfId="44413"/>
    <cellStyle name="표준 5 4 2 2 3 9" xfId="11415"/>
    <cellStyle name="표준 5 4 2 2 4" xfId="512"/>
    <cellStyle name="표준 5 4 2 2 4 10" xfId="19881"/>
    <cellStyle name="표준 5 4 2 2 4 11" xfId="23977"/>
    <cellStyle name="표준 5 4 2 2 4 12" xfId="32188"/>
    <cellStyle name="표준 5 4 2 2 4 13" xfId="40381"/>
    <cellStyle name="표준 5 4 2 2 4 2" xfId="768"/>
    <cellStyle name="표준 5 4 2 2 4 2 10" xfId="24233"/>
    <cellStyle name="표준 5 4 2 2 4 2 11" xfId="32444"/>
    <cellStyle name="표준 5 4 2 2 4 2 12" xfId="40637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100"/>
    <cellStyle name="표준 5 4 2 2 4 2 2 2 2 4" xfId="47293"/>
    <cellStyle name="표준 5 4 2 2 4 2 2 2 3" xfId="18535"/>
    <cellStyle name="표준 5 4 2 2 4 2 2 2 4" xfId="22697"/>
    <cellStyle name="표준 5 4 2 2 4 2 2 2 5" xfId="26793"/>
    <cellStyle name="표준 5 4 2 2 4 2 2 2 6" xfId="35004"/>
    <cellStyle name="표준 5 4 2 2 4 2 2 2 7" xfId="43197"/>
    <cellStyle name="표준 5 4 2 2 4 2 2 3" xfId="8135"/>
    <cellStyle name="표준 5 4 2 2 4 2 2 3 2" xfId="28841"/>
    <cellStyle name="표준 5 4 2 2 4 2 2 3 3" xfId="37052"/>
    <cellStyle name="표준 5 4 2 2 4 2 2 3 4" xfId="45245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6"/>
    <cellStyle name="표준 5 4 2 2 4 2 2 9" xfId="41149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2"/>
    <cellStyle name="표준 5 4 2 2 4 2 3 2 2 4" xfId="47805"/>
    <cellStyle name="표준 5 4 2 2 4 2 3 2 3" xfId="19047"/>
    <cellStyle name="표준 5 4 2 2 4 2 3 2 4" xfId="23209"/>
    <cellStyle name="표준 5 4 2 2 4 2 3 2 5" xfId="27305"/>
    <cellStyle name="표준 5 4 2 2 4 2 3 2 6" xfId="35516"/>
    <cellStyle name="표준 5 4 2 2 4 2 3 2 7" xfId="43709"/>
    <cellStyle name="표준 5 4 2 2 4 2 3 3" xfId="8647"/>
    <cellStyle name="표준 5 4 2 2 4 2 3 3 2" xfId="29353"/>
    <cellStyle name="표준 5 4 2 2 4 2 3 3 3" xfId="37564"/>
    <cellStyle name="표준 5 4 2 2 4 2 3 3 4" xfId="45757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8"/>
    <cellStyle name="표준 5 4 2 2 4 2 3 9" xfId="41661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4"/>
    <cellStyle name="표준 5 4 2 2 4 2 4 2 2 4" xfId="48317"/>
    <cellStyle name="표준 5 4 2 2 4 2 4 2 3" xfId="19559"/>
    <cellStyle name="표준 5 4 2 2 4 2 4 2 4" xfId="23721"/>
    <cellStyle name="표준 5 4 2 2 4 2 4 2 5" xfId="27817"/>
    <cellStyle name="표준 5 4 2 2 4 2 4 2 6" xfId="36028"/>
    <cellStyle name="표준 5 4 2 2 4 2 4 2 7" xfId="44221"/>
    <cellStyle name="표준 5 4 2 2 4 2 4 3" xfId="9159"/>
    <cellStyle name="표준 5 4 2 2 4 2 4 3 2" xfId="29865"/>
    <cellStyle name="표준 5 4 2 2 4 2 4 3 3" xfId="38076"/>
    <cellStyle name="표준 5 4 2 2 4 2 4 3 4" xfId="46269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80"/>
    <cellStyle name="표준 5 4 2 2 4 2 4 9" xfId="42173"/>
    <cellStyle name="표준 5 4 2 2 4 2 5" xfId="9671"/>
    <cellStyle name="표준 5 4 2 2 4 2 5 2" xfId="13783"/>
    <cellStyle name="표준 5 4 2 2 4 2 5 2 2" xfId="30377"/>
    <cellStyle name="표준 5 4 2 2 4 2 5 2 3" xfId="38588"/>
    <cellStyle name="표준 5 4 2 2 4 2 5 2 4" xfId="46781"/>
    <cellStyle name="표준 5 4 2 2 4 2 5 3" xfId="18023"/>
    <cellStyle name="표준 5 4 2 2 4 2 5 4" xfId="22185"/>
    <cellStyle name="표준 5 4 2 2 4 2 5 5" xfId="26281"/>
    <cellStyle name="표준 5 4 2 2 4 2 5 6" xfId="34492"/>
    <cellStyle name="표준 5 4 2 2 4 2 5 7" xfId="42685"/>
    <cellStyle name="표준 5 4 2 2 4 2 6" xfId="7623"/>
    <cellStyle name="표준 5 4 2 2 4 2 6 2" xfId="28329"/>
    <cellStyle name="표준 5 4 2 2 4 2 6 3" xfId="36540"/>
    <cellStyle name="표준 5 4 2 2 4 2 6 4" xfId="44733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4"/>
    <cellStyle name="표준 5 4 2 2 4 3 2 2 4" xfId="47037"/>
    <cellStyle name="표준 5 4 2 2 4 3 2 3" xfId="18279"/>
    <cellStyle name="표준 5 4 2 2 4 3 2 4" xfId="22441"/>
    <cellStyle name="표준 5 4 2 2 4 3 2 5" xfId="26537"/>
    <cellStyle name="표준 5 4 2 2 4 3 2 6" xfId="34748"/>
    <cellStyle name="표준 5 4 2 2 4 3 2 7" xfId="42941"/>
    <cellStyle name="표준 5 4 2 2 4 3 3" xfId="7879"/>
    <cellStyle name="표준 5 4 2 2 4 3 3 2" xfId="28585"/>
    <cellStyle name="표준 5 4 2 2 4 3 3 3" xfId="36796"/>
    <cellStyle name="표준 5 4 2 2 4 3 3 4" xfId="44989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700"/>
    <cellStyle name="표준 5 4 2 2 4 3 9" xfId="40893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6"/>
    <cellStyle name="표준 5 4 2 2 4 4 2 2 4" xfId="47549"/>
    <cellStyle name="표준 5 4 2 2 4 4 2 3" xfId="18791"/>
    <cellStyle name="표준 5 4 2 2 4 4 2 4" xfId="22953"/>
    <cellStyle name="표준 5 4 2 2 4 4 2 5" xfId="27049"/>
    <cellStyle name="표준 5 4 2 2 4 4 2 6" xfId="35260"/>
    <cellStyle name="표준 5 4 2 2 4 4 2 7" xfId="43453"/>
    <cellStyle name="표준 5 4 2 2 4 4 3" xfId="8391"/>
    <cellStyle name="표준 5 4 2 2 4 4 3 2" xfId="29097"/>
    <cellStyle name="표준 5 4 2 2 4 4 3 3" xfId="37308"/>
    <cellStyle name="표준 5 4 2 2 4 4 3 4" xfId="45501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2"/>
    <cellStyle name="표준 5 4 2 2 4 4 9" xfId="41405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8"/>
    <cellStyle name="표준 5 4 2 2 4 5 2 2 4" xfId="48061"/>
    <cellStyle name="표준 5 4 2 2 4 5 2 3" xfId="19303"/>
    <cellStyle name="표준 5 4 2 2 4 5 2 4" xfId="23465"/>
    <cellStyle name="표준 5 4 2 2 4 5 2 5" xfId="27561"/>
    <cellStyle name="표준 5 4 2 2 4 5 2 6" xfId="35772"/>
    <cellStyle name="표준 5 4 2 2 4 5 2 7" xfId="43965"/>
    <cellStyle name="표준 5 4 2 2 4 5 3" xfId="8903"/>
    <cellStyle name="표준 5 4 2 2 4 5 3 2" xfId="29609"/>
    <cellStyle name="표준 5 4 2 2 4 5 3 3" xfId="37820"/>
    <cellStyle name="표준 5 4 2 2 4 5 3 4" xfId="46013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4"/>
    <cellStyle name="표준 5 4 2 2 4 5 9" xfId="41917"/>
    <cellStyle name="표준 5 4 2 2 4 6" xfId="9415"/>
    <cellStyle name="표준 5 4 2 2 4 6 2" xfId="13527"/>
    <cellStyle name="표준 5 4 2 2 4 6 2 2" xfId="30121"/>
    <cellStyle name="표준 5 4 2 2 4 6 2 3" xfId="38332"/>
    <cellStyle name="표준 5 4 2 2 4 6 2 4" xfId="46525"/>
    <cellStyle name="표준 5 4 2 2 4 6 3" xfId="17767"/>
    <cellStyle name="표준 5 4 2 2 4 6 4" xfId="21929"/>
    <cellStyle name="표준 5 4 2 2 4 6 5" xfId="26025"/>
    <cellStyle name="표준 5 4 2 2 4 6 6" xfId="34236"/>
    <cellStyle name="표준 5 4 2 2 4 6 7" xfId="42429"/>
    <cellStyle name="표준 5 4 2 2 4 7" xfId="7367"/>
    <cellStyle name="표준 5 4 2 2 4 7 2" xfId="28073"/>
    <cellStyle name="표준 5 4 2 2 4 7 3" xfId="36284"/>
    <cellStyle name="표준 5 4 2 2 4 7 4" xfId="44477"/>
    <cellStyle name="표준 5 4 2 2 4 8" xfId="11479"/>
    <cellStyle name="표준 5 4 2 2 4 9" xfId="15719"/>
    <cellStyle name="표준 5 4 2 2 5" xfId="640"/>
    <cellStyle name="표준 5 4 2 2 5 10" xfId="24105"/>
    <cellStyle name="표준 5 4 2 2 5 11" xfId="32316"/>
    <cellStyle name="표준 5 4 2 2 5 12" xfId="40509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2"/>
    <cellStyle name="표준 5 4 2 2 5 2 2 2 4" xfId="47165"/>
    <cellStyle name="표준 5 4 2 2 5 2 2 3" xfId="18407"/>
    <cellStyle name="표준 5 4 2 2 5 2 2 4" xfId="22569"/>
    <cellStyle name="표준 5 4 2 2 5 2 2 5" xfId="26665"/>
    <cellStyle name="표준 5 4 2 2 5 2 2 6" xfId="34876"/>
    <cellStyle name="표준 5 4 2 2 5 2 2 7" xfId="43069"/>
    <cellStyle name="표준 5 4 2 2 5 2 3" xfId="8007"/>
    <cellStyle name="표준 5 4 2 2 5 2 3 2" xfId="28713"/>
    <cellStyle name="표준 5 4 2 2 5 2 3 3" xfId="36924"/>
    <cellStyle name="표준 5 4 2 2 5 2 3 4" xfId="45117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8"/>
    <cellStyle name="표준 5 4 2 2 5 2 9" xfId="41021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4"/>
    <cellStyle name="표준 5 4 2 2 5 3 2 2 4" xfId="47677"/>
    <cellStyle name="표준 5 4 2 2 5 3 2 3" xfId="18919"/>
    <cellStyle name="표준 5 4 2 2 5 3 2 4" xfId="23081"/>
    <cellStyle name="표준 5 4 2 2 5 3 2 5" xfId="27177"/>
    <cellStyle name="표준 5 4 2 2 5 3 2 6" xfId="35388"/>
    <cellStyle name="표준 5 4 2 2 5 3 2 7" xfId="43581"/>
    <cellStyle name="표준 5 4 2 2 5 3 3" xfId="8519"/>
    <cellStyle name="표준 5 4 2 2 5 3 3 2" xfId="29225"/>
    <cellStyle name="표준 5 4 2 2 5 3 3 3" xfId="37436"/>
    <cellStyle name="표준 5 4 2 2 5 3 3 4" xfId="45629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40"/>
    <cellStyle name="표준 5 4 2 2 5 3 9" xfId="41533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6"/>
    <cellStyle name="표준 5 4 2 2 5 4 2 2 4" xfId="48189"/>
    <cellStyle name="표준 5 4 2 2 5 4 2 3" xfId="19431"/>
    <cellStyle name="표준 5 4 2 2 5 4 2 4" xfId="23593"/>
    <cellStyle name="표준 5 4 2 2 5 4 2 5" xfId="27689"/>
    <cellStyle name="표준 5 4 2 2 5 4 2 6" xfId="35900"/>
    <cellStyle name="표준 5 4 2 2 5 4 2 7" xfId="44093"/>
    <cellStyle name="표준 5 4 2 2 5 4 3" xfId="9031"/>
    <cellStyle name="표준 5 4 2 2 5 4 3 2" xfId="29737"/>
    <cellStyle name="표준 5 4 2 2 5 4 3 3" xfId="37948"/>
    <cellStyle name="표준 5 4 2 2 5 4 3 4" xfId="46141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2"/>
    <cellStyle name="표준 5 4 2 2 5 4 9" xfId="42045"/>
    <cellStyle name="표준 5 4 2 2 5 5" xfId="9543"/>
    <cellStyle name="표준 5 4 2 2 5 5 2" xfId="13655"/>
    <cellStyle name="표준 5 4 2 2 5 5 2 2" xfId="30249"/>
    <cellStyle name="표준 5 4 2 2 5 5 2 3" xfId="38460"/>
    <cellStyle name="표준 5 4 2 2 5 5 2 4" xfId="46653"/>
    <cellStyle name="표준 5 4 2 2 5 5 3" xfId="17895"/>
    <cellStyle name="표준 5 4 2 2 5 5 4" xfId="22057"/>
    <cellStyle name="표준 5 4 2 2 5 5 5" xfId="26153"/>
    <cellStyle name="표준 5 4 2 2 5 5 6" xfId="34364"/>
    <cellStyle name="표준 5 4 2 2 5 5 7" xfId="42557"/>
    <cellStyle name="표준 5 4 2 2 5 6" xfId="7495"/>
    <cellStyle name="표준 5 4 2 2 5 6 2" xfId="28201"/>
    <cellStyle name="표준 5 4 2 2 5 6 3" xfId="36412"/>
    <cellStyle name="표준 5 4 2 2 5 6 4" xfId="44605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6"/>
    <cellStyle name="표준 5 4 2 2 6 2 2 4" xfId="46909"/>
    <cellStyle name="표준 5 4 2 2 6 2 3" xfId="18151"/>
    <cellStyle name="표준 5 4 2 2 6 2 4" xfId="22313"/>
    <cellStyle name="표준 5 4 2 2 6 2 5" xfId="26409"/>
    <cellStyle name="표준 5 4 2 2 6 2 6" xfId="34620"/>
    <cellStyle name="표준 5 4 2 2 6 2 7" xfId="42813"/>
    <cellStyle name="표준 5 4 2 2 6 3" xfId="7751"/>
    <cellStyle name="표준 5 4 2 2 6 3 2" xfId="28457"/>
    <cellStyle name="표준 5 4 2 2 6 3 3" xfId="36668"/>
    <cellStyle name="표준 5 4 2 2 6 3 4" xfId="44861"/>
    <cellStyle name="표준 5 4 2 2 6 4" xfId="11863"/>
    <cellStyle name="표준 5 4 2 2 6 5" xfId="16103"/>
    <cellStyle name="표준 5 4 2 2 6 6" xfId="20265"/>
    <cellStyle name="표준 5 4 2 2 6 7" xfId="24361"/>
    <cellStyle name="표준 5 4 2 2 6 8" xfId="32572"/>
    <cellStyle name="표준 5 4 2 2 6 9" xfId="40765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8"/>
    <cellStyle name="표준 5 4 2 2 7 2 2 4" xfId="47421"/>
    <cellStyle name="표준 5 4 2 2 7 2 3" xfId="18663"/>
    <cellStyle name="표준 5 4 2 2 7 2 4" xfId="22825"/>
    <cellStyle name="표준 5 4 2 2 7 2 5" xfId="26921"/>
    <cellStyle name="표준 5 4 2 2 7 2 6" xfId="35132"/>
    <cellStyle name="표준 5 4 2 2 7 2 7" xfId="43325"/>
    <cellStyle name="표준 5 4 2 2 7 3" xfId="8263"/>
    <cellStyle name="표준 5 4 2 2 7 3 2" xfId="28969"/>
    <cellStyle name="표준 5 4 2 2 7 3 3" xfId="37180"/>
    <cellStyle name="표준 5 4 2 2 7 3 4" xfId="45373"/>
    <cellStyle name="표준 5 4 2 2 7 4" xfId="12375"/>
    <cellStyle name="표준 5 4 2 2 7 5" xfId="16615"/>
    <cellStyle name="표준 5 4 2 2 7 6" xfId="20777"/>
    <cellStyle name="표준 5 4 2 2 7 7" xfId="24873"/>
    <cellStyle name="표준 5 4 2 2 7 8" xfId="33084"/>
    <cellStyle name="표준 5 4 2 2 7 9" xfId="41277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40"/>
    <cellStyle name="표준 5 4 2 2 8 2 2 4" xfId="47933"/>
    <cellStyle name="표준 5 4 2 2 8 2 3" xfId="19175"/>
    <cellStyle name="표준 5 4 2 2 8 2 4" xfId="23337"/>
    <cellStyle name="표준 5 4 2 2 8 2 5" xfId="27433"/>
    <cellStyle name="표준 5 4 2 2 8 2 6" xfId="35644"/>
    <cellStyle name="표준 5 4 2 2 8 2 7" xfId="43837"/>
    <cellStyle name="표준 5 4 2 2 8 3" xfId="8775"/>
    <cellStyle name="표준 5 4 2 2 8 3 2" xfId="29481"/>
    <cellStyle name="표준 5 4 2 2 8 3 3" xfId="37692"/>
    <cellStyle name="표준 5 4 2 2 8 3 4" xfId="45885"/>
    <cellStyle name="표준 5 4 2 2 8 4" xfId="12887"/>
    <cellStyle name="표준 5 4 2 2 8 5" xfId="17127"/>
    <cellStyle name="표준 5 4 2 2 8 6" xfId="21289"/>
    <cellStyle name="표준 5 4 2 2 8 7" xfId="25385"/>
    <cellStyle name="표준 5 4 2 2 8 8" xfId="33596"/>
    <cellStyle name="표준 5 4 2 2 8 9" xfId="41789"/>
    <cellStyle name="표준 5 4 2 2 9" xfId="6976"/>
    <cellStyle name="표준 5 4 2 2 9 2" xfId="9287"/>
    <cellStyle name="표준 5 4 2 2 9 2 2" xfId="29993"/>
    <cellStyle name="표준 5 4 2 2 9 2 3" xfId="38204"/>
    <cellStyle name="표준 5 4 2 2 9 2 4" xfId="46397"/>
    <cellStyle name="표준 5 4 2 2 9 3" xfId="13399"/>
    <cellStyle name="표준 5 4 2 2 9 4" xfId="17639"/>
    <cellStyle name="표준 5 4 2 2 9 5" xfId="21801"/>
    <cellStyle name="표준 5 4 2 2 9 6" xfId="25897"/>
    <cellStyle name="표준 5 4 2 2 9 7" xfId="34108"/>
    <cellStyle name="표준 5 4 2 2 9 8" xfId="42301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6"/>
    <cellStyle name="표준 5 4 2 3 18" xfId="40269"/>
    <cellStyle name="표준 5 4 2 3 19" xfId="49699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40"/>
    <cellStyle name="표준 5 4 2 3 2 16" xfId="40333"/>
    <cellStyle name="표준 5 4 2 3 2 2" xfId="592"/>
    <cellStyle name="표준 5 4 2 3 2 2 10" xfId="19961"/>
    <cellStyle name="표준 5 4 2 3 2 2 11" xfId="24057"/>
    <cellStyle name="표준 5 4 2 3 2 2 12" xfId="32268"/>
    <cellStyle name="표준 5 4 2 3 2 2 13" xfId="40461"/>
    <cellStyle name="표준 5 4 2 3 2 2 2" xfId="848"/>
    <cellStyle name="표준 5 4 2 3 2 2 2 10" xfId="24313"/>
    <cellStyle name="표준 5 4 2 3 2 2 2 11" xfId="32524"/>
    <cellStyle name="표준 5 4 2 3 2 2 2 12" xfId="40717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80"/>
    <cellStyle name="표준 5 4 2 3 2 2 2 2 2 2 4" xfId="47373"/>
    <cellStyle name="표준 5 4 2 3 2 2 2 2 2 3" xfId="18615"/>
    <cellStyle name="표준 5 4 2 3 2 2 2 2 2 4" xfId="22777"/>
    <cellStyle name="표준 5 4 2 3 2 2 2 2 2 5" xfId="26873"/>
    <cellStyle name="표준 5 4 2 3 2 2 2 2 2 6" xfId="35084"/>
    <cellStyle name="표준 5 4 2 3 2 2 2 2 2 7" xfId="43277"/>
    <cellStyle name="표준 5 4 2 3 2 2 2 2 3" xfId="8215"/>
    <cellStyle name="표준 5 4 2 3 2 2 2 2 3 2" xfId="28921"/>
    <cellStyle name="표준 5 4 2 3 2 2 2 2 3 3" xfId="37132"/>
    <cellStyle name="표준 5 4 2 3 2 2 2 2 3 4" xfId="45325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6"/>
    <cellStyle name="표준 5 4 2 3 2 2 2 2 9" xfId="41229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2"/>
    <cellStyle name="표준 5 4 2 3 2 2 2 3 2 2 4" xfId="47885"/>
    <cellStyle name="표준 5 4 2 3 2 2 2 3 2 3" xfId="19127"/>
    <cellStyle name="표준 5 4 2 3 2 2 2 3 2 4" xfId="23289"/>
    <cellStyle name="표준 5 4 2 3 2 2 2 3 2 5" xfId="27385"/>
    <cellStyle name="표준 5 4 2 3 2 2 2 3 2 6" xfId="35596"/>
    <cellStyle name="표준 5 4 2 3 2 2 2 3 2 7" xfId="43789"/>
    <cellStyle name="표준 5 4 2 3 2 2 2 3 3" xfId="8727"/>
    <cellStyle name="표준 5 4 2 3 2 2 2 3 3 2" xfId="29433"/>
    <cellStyle name="표준 5 4 2 3 2 2 2 3 3 3" xfId="37644"/>
    <cellStyle name="표준 5 4 2 3 2 2 2 3 3 4" xfId="45837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8"/>
    <cellStyle name="표준 5 4 2 3 2 2 2 3 9" xfId="41741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4"/>
    <cellStyle name="표준 5 4 2 3 2 2 2 4 2 2 4" xfId="48397"/>
    <cellStyle name="표준 5 4 2 3 2 2 2 4 2 3" xfId="19639"/>
    <cellStyle name="표준 5 4 2 3 2 2 2 4 2 4" xfId="23801"/>
    <cellStyle name="표준 5 4 2 3 2 2 2 4 2 5" xfId="27897"/>
    <cellStyle name="표준 5 4 2 3 2 2 2 4 2 6" xfId="36108"/>
    <cellStyle name="표준 5 4 2 3 2 2 2 4 2 7" xfId="44301"/>
    <cellStyle name="표준 5 4 2 3 2 2 2 4 3" xfId="9239"/>
    <cellStyle name="표준 5 4 2 3 2 2 2 4 3 2" xfId="29945"/>
    <cellStyle name="표준 5 4 2 3 2 2 2 4 3 3" xfId="38156"/>
    <cellStyle name="표준 5 4 2 3 2 2 2 4 3 4" xfId="46349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60"/>
    <cellStyle name="표준 5 4 2 3 2 2 2 4 9" xfId="42253"/>
    <cellStyle name="표준 5 4 2 3 2 2 2 5" xfId="9751"/>
    <cellStyle name="표준 5 4 2 3 2 2 2 5 2" xfId="13863"/>
    <cellStyle name="표준 5 4 2 3 2 2 2 5 2 2" xfId="30457"/>
    <cellStyle name="표준 5 4 2 3 2 2 2 5 2 3" xfId="38668"/>
    <cellStyle name="표준 5 4 2 3 2 2 2 5 2 4" xfId="46861"/>
    <cellStyle name="표준 5 4 2 3 2 2 2 5 3" xfId="18103"/>
    <cellStyle name="표준 5 4 2 3 2 2 2 5 4" xfId="22265"/>
    <cellStyle name="표준 5 4 2 3 2 2 2 5 5" xfId="26361"/>
    <cellStyle name="표준 5 4 2 3 2 2 2 5 6" xfId="34572"/>
    <cellStyle name="표준 5 4 2 3 2 2 2 5 7" xfId="42765"/>
    <cellStyle name="표준 5 4 2 3 2 2 2 6" xfId="7703"/>
    <cellStyle name="표준 5 4 2 3 2 2 2 6 2" xfId="28409"/>
    <cellStyle name="표준 5 4 2 3 2 2 2 6 3" xfId="36620"/>
    <cellStyle name="표준 5 4 2 3 2 2 2 6 4" xfId="44813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4"/>
    <cellStyle name="표준 5 4 2 3 2 2 3 2 2 4" xfId="47117"/>
    <cellStyle name="표준 5 4 2 3 2 2 3 2 3" xfId="18359"/>
    <cellStyle name="표준 5 4 2 3 2 2 3 2 4" xfId="22521"/>
    <cellStyle name="표준 5 4 2 3 2 2 3 2 5" xfId="26617"/>
    <cellStyle name="표준 5 4 2 3 2 2 3 2 6" xfId="34828"/>
    <cellStyle name="표준 5 4 2 3 2 2 3 2 7" xfId="43021"/>
    <cellStyle name="표준 5 4 2 3 2 2 3 3" xfId="7959"/>
    <cellStyle name="표준 5 4 2 3 2 2 3 3 2" xfId="28665"/>
    <cellStyle name="표준 5 4 2 3 2 2 3 3 3" xfId="36876"/>
    <cellStyle name="표준 5 4 2 3 2 2 3 3 4" xfId="45069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80"/>
    <cellStyle name="표준 5 4 2 3 2 2 3 9" xfId="40973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6"/>
    <cellStyle name="표준 5 4 2 3 2 2 4 2 2 4" xfId="47629"/>
    <cellStyle name="표준 5 4 2 3 2 2 4 2 3" xfId="18871"/>
    <cellStyle name="표준 5 4 2 3 2 2 4 2 4" xfId="23033"/>
    <cellStyle name="표준 5 4 2 3 2 2 4 2 5" xfId="27129"/>
    <cellStyle name="표준 5 4 2 3 2 2 4 2 6" xfId="35340"/>
    <cellStyle name="표준 5 4 2 3 2 2 4 2 7" xfId="43533"/>
    <cellStyle name="표준 5 4 2 3 2 2 4 3" xfId="8471"/>
    <cellStyle name="표준 5 4 2 3 2 2 4 3 2" xfId="29177"/>
    <cellStyle name="표준 5 4 2 3 2 2 4 3 3" xfId="37388"/>
    <cellStyle name="표준 5 4 2 3 2 2 4 3 4" xfId="45581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2"/>
    <cellStyle name="표준 5 4 2 3 2 2 4 9" xfId="41485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8"/>
    <cellStyle name="표준 5 4 2 3 2 2 5 2 2 4" xfId="48141"/>
    <cellStyle name="표준 5 4 2 3 2 2 5 2 3" xfId="19383"/>
    <cellStyle name="표준 5 4 2 3 2 2 5 2 4" xfId="23545"/>
    <cellStyle name="표준 5 4 2 3 2 2 5 2 5" xfId="27641"/>
    <cellStyle name="표준 5 4 2 3 2 2 5 2 6" xfId="35852"/>
    <cellStyle name="표준 5 4 2 3 2 2 5 2 7" xfId="44045"/>
    <cellStyle name="표준 5 4 2 3 2 2 5 3" xfId="8983"/>
    <cellStyle name="표준 5 4 2 3 2 2 5 3 2" xfId="29689"/>
    <cellStyle name="표준 5 4 2 3 2 2 5 3 3" xfId="37900"/>
    <cellStyle name="표준 5 4 2 3 2 2 5 3 4" xfId="46093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4"/>
    <cellStyle name="표준 5 4 2 3 2 2 5 9" xfId="41997"/>
    <cellStyle name="표준 5 4 2 3 2 2 6" xfId="9495"/>
    <cellStyle name="표준 5 4 2 3 2 2 6 2" xfId="13607"/>
    <cellStyle name="표준 5 4 2 3 2 2 6 2 2" xfId="30201"/>
    <cellStyle name="표준 5 4 2 3 2 2 6 2 3" xfId="38412"/>
    <cellStyle name="표준 5 4 2 3 2 2 6 2 4" xfId="46605"/>
    <cellStyle name="표준 5 4 2 3 2 2 6 3" xfId="17847"/>
    <cellStyle name="표준 5 4 2 3 2 2 6 4" xfId="22009"/>
    <cellStyle name="표준 5 4 2 3 2 2 6 5" xfId="26105"/>
    <cellStyle name="표준 5 4 2 3 2 2 6 6" xfId="34316"/>
    <cellStyle name="표준 5 4 2 3 2 2 6 7" xfId="42509"/>
    <cellStyle name="표준 5 4 2 3 2 2 7" xfId="7447"/>
    <cellStyle name="표준 5 4 2 3 2 2 7 2" xfId="28153"/>
    <cellStyle name="표준 5 4 2 3 2 2 7 3" xfId="36364"/>
    <cellStyle name="표준 5 4 2 3 2 2 7 4" xfId="44557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6"/>
    <cellStyle name="표준 5 4 2 3 2 3 12" xfId="40589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2"/>
    <cellStyle name="표준 5 4 2 3 2 3 2 2 2 4" xfId="47245"/>
    <cellStyle name="표준 5 4 2 3 2 3 2 2 3" xfId="18487"/>
    <cellStyle name="표준 5 4 2 3 2 3 2 2 4" xfId="22649"/>
    <cellStyle name="표준 5 4 2 3 2 3 2 2 5" xfId="26745"/>
    <cellStyle name="표준 5 4 2 3 2 3 2 2 6" xfId="34956"/>
    <cellStyle name="표준 5 4 2 3 2 3 2 2 7" xfId="43149"/>
    <cellStyle name="표준 5 4 2 3 2 3 2 3" xfId="8087"/>
    <cellStyle name="표준 5 4 2 3 2 3 2 3 2" xfId="28793"/>
    <cellStyle name="표준 5 4 2 3 2 3 2 3 3" xfId="37004"/>
    <cellStyle name="표준 5 4 2 3 2 3 2 3 4" xfId="45197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8"/>
    <cellStyle name="표준 5 4 2 3 2 3 2 9" xfId="41101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4"/>
    <cellStyle name="표준 5 4 2 3 2 3 3 2 2 4" xfId="47757"/>
    <cellStyle name="표준 5 4 2 3 2 3 3 2 3" xfId="18999"/>
    <cellStyle name="표준 5 4 2 3 2 3 3 2 4" xfId="23161"/>
    <cellStyle name="표준 5 4 2 3 2 3 3 2 5" xfId="27257"/>
    <cellStyle name="표준 5 4 2 3 2 3 3 2 6" xfId="35468"/>
    <cellStyle name="표준 5 4 2 3 2 3 3 2 7" xfId="43661"/>
    <cellStyle name="표준 5 4 2 3 2 3 3 3" xfId="8599"/>
    <cellStyle name="표준 5 4 2 3 2 3 3 3 2" xfId="29305"/>
    <cellStyle name="표준 5 4 2 3 2 3 3 3 3" xfId="37516"/>
    <cellStyle name="표준 5 4 2 3 2 3 3 3 4" xfId="45709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20"/>
    <cellStyle name="표준 5 4 2 3 2 3 3 9" xfId="41613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6"/>
    <cellStyle name="표준 5 4 2 3 2 3 4 2 2 4" xfId="48269"/>
    <cellStyle name="표준 5 4 2 3 2 3 4 2 3" xfId="19511"/>
    <cellStyle name="표준 5 4 2 3 2 3 4 2 4" xfId="23673"/>
    <cellStyle name="표준 5 4 2 3 2 3 4 2 5" xfId="27769"/>
    <cellStyle name="표준 5 4 2 3 2 3 4 2 6" xfId="35980"/>
    <cellStyle name="표준 5 4 2 3 2 3 4 2 7" xfId="44173"/>
    <cellStyle name="표준 5 4 2 3 2 3 4 3" xfId="9111"/>
    <cellStyle name="표준 5 4 2 3 2 3 4 3 2" xfId="29817"/>
    <cellStyle name="표준 5 4 2 3 2 3 4 3 3" xfId="38028"/>
    <cellStyle name="표준 5 4 2 3 2 3 4 3 4" xfId="46221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2"/>
    <cellStyle name="표준 5 4 2 3 2 3 4 9" xfId="42125"/>
    <cellStyle name="표준 5 4 2 3 2 3 5" xfId="9623"/>
    <cellStyle name="표준 5 4 2 3 2 3 5 2" xfId="13735"/>
    <cellStyle name="표준 5 4 2 3 2 3 5 2 2" xfId="30329"/>
    <cellStyle name="표준 5 4 2 3 2 3 5 2 3" xfId="38540"/>
    <cellStyle name="표준 5 4 2 3 2 3 5 2 4" xfId="46733"/>
    <cellStyle name="표준 5 4 2 3 2 3 5 3" xfId="17975"/>
    <cellStyle name="표준 5 4 2 3 2 3 5 4" xfId="22137"/>
    <cellStyle name="표준 5 4 2 3 2 3 5 5" xfId="26233"/>
    <cellStyle name="표준 5 4 2 3 2 3 5 6" xfId="34444"/>
    <cellStyle name="표준 5 4 2 3 2 3 5 7" xfId="42637"/>
    <cellStyle name="표준 5 4 2 3 2 3 6" xfId="7575"/>
    <cellStyle name="표준 5 4 2 3 2 3 6 2" xfId="28281"/>
    <cellStyle name="표준 5 4 2 3 2 3 6 3" xfId="36492"/>
    <cellStyle name="표준 5 4 2 3 2 3 6 4" xfId="44685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6"/>
    <cellStyle name="표준 5 4 2 3 2 4 2 2 4" xfId="46989"/>
    <cellStyle name="표준 5 4 2 3 2 4 2 3" xfId="18231"/>
    <cellStyle name="표준 5 4 2 3 2 4 2 4" xfId="22393"/>
    <cellStyle name="표준 5 4 2 3 2 4 2 5" xfId="26489"/>
    <cellStyle name="표준 5 4 2 3 2 4 2 6" xfId="34700"/>
    <cellStyle name="표준 5 4 2 3 2 4 2 7" xfId="42893"/>
    <cellStyle name="표준 5 4 2 3 2 4 3" xfId="7831"/>
    <cellStyle name="표준 5 4 2 3 2 4 3 2" xfId="28537"/>
    <cellStyle name="표준 5 4 2 3 2 4 3 3" xfId="36748"/>
    <cellStyle name="표준 5 4 2 3 2 4 3 4" xfId="44941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2"/>
    <cellStyle name="표준 5 4 2 3 2 4 9" xfId="40845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8"/>
    <cellStyle name="표준 5 4 2 3 2 5 2 2 4" xfId="47501"/>
    <cellStyle name="표준 5 4 2 3 2 5 2 3" xfId="18743"/>
    <cellStyle name="표준 5 4 2 3 2 5 2 4" xfId="22905"/>
    <cellStyle name="표준 5 4 2 3 2 5 2 5" xfId="27001"/>
    <cellStyle name="표준 5 4 2 3 2 5 2 6" xfId="35212"/>
    <cellStyle name="표준 5 4 2 3 2 5 2 7" xfId="43405"/>
    <cellStyle name="표준 5 4 2 3 2 5 3" xfId="8343"/>
    <cellStyle name="표준 5 4 2 3 2 5 3 2" xfId="29049"/>
    <cellStyle name="표준 5 4 2 3 2 5 3 3" xfId="37260"/>
    <cellStyle name="표준 5 4 2 3 2 5 3 4" xfId="45453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4"/>
    <cellStyle name="표준 5 4 2 3 2 5 9" xfId="41357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20"/>
    <cellStyle name="표준 5 4 2 3 2 6 2 2 4" xfId="48013"/>
    <cellStyle name="표준 5 4 2 3 2 6 2 3" xfId="19255"/>
    <cellStyle name="표준 5 4 2 3 2 6 2 4" xfId="23417"/>
    <cellStyle name="표준 5 4 2 3 2 6 2 5" xfId="27513"/>
    <cellStyle name="표준 5 4 2 3 2 6 2 6" xfId="35724"/>
    <cellStyle name="표준 5 4 2 3 2 6 2 7" xfId="43917"/>
    <cellStyle name="표준 5 4 2 3 2 6 3" xfId="8855"/>
    <cellStyle name="표준 5 4 2 3 2 6 3 2" xfId="29561"/>
    <cellStyle name="표준 5 4 2 3 2 6 3 3" xfId="37772"/>
    <cellStyle name="표준 5 4 2 3 2 6 3 4" xfId="45965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6"/>
    <cellStyle name="표준 5 4 2 3 2 6 9" xfId="41869"/>
    <cellStyle name="표준 5 4 2 3 2 7" xfId="7060"/>
    <cellStyle name="표준 5 4 2 3 2 7 2" xfId="9367"/>
    <cellStyle name="표준 5 4 2 3 2 7 2 2" xfId="30073"/>
    <cellStyle name="표준 5 4 2 3 2 7 2 3" xfId="38284"/>
    <cellStyle name="표준 5 4 2 3 2 7 2 4" xfId="46477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8"/>
    <cellStyle name="표준 5 4 2 3 2 7 8" xfId="42381"/>
    <cellStyle name="표준 5 4 2 3 2 8" xfId="7118"/>
    <cellStyle name="표준 5 4 2 3 2 8 2" xfId="28025"/>
    <cellStyle name="표준 5 4 2 3 2 8 3" xfId="36236"/>
    <cellStyle name="표준 5 4 2 3 2 8 4" xfId="44429"/>
    <cellStyle name="표준 5 4 2 3 2 9" xfId="7319"/>
    <cellStyle name="표준 5 4 2 3 3" xfId="528"/>
    <cellStyle name="표준 5 4 2 3 3 10" xfId="19897"/>
    <cellStyle name="표준 5 4 2 3 3 11" xfId="23993"/>
    <cellStyle name="표준 5 4 2 3 3 12" xfId="32204"/>
    <cellStyle name="표준 5 4 2 3 3 13" xfId="40397"/>
    <cellStyle name="표준 5 4 2 3 3 2" xfId="784"/>
    <cellStyle name="표준 5 4 2 3 3 2 10" xfId="24249"/>
    <cellStyle name="표준 5 4 2 3 3 2 11" xfId="32460"/>
    <cellStyle name="표준 5 4 2 3 3 2 12" xfId="40653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6"/>
    <cellStyle name="표준 5 4 2 3 3 2 2 2 2 4" xfId="47309"/>
    <cellStyle name="표준 5 4 2 3 3 2 2 2 3" xfId="18551"/>
    <cellStyle name="표준 5 4 2 3 3 2 2 2 4" xfId="22713"/>
    <cellStyle name="표준 5 4 2 3 3 2 2 2 5" xfId="26809"/>
    <cellStyle name="표준 5 4 2 3 3 2 2 2 6" xfId="35020"/>
    <cellStyle name="표준 5 4 2 3 3 2 2 2 7" xfId="43213"/>
    <cellStyle name="표준 5 4 2 3 3 2 2 3" xfId="8151"/>
    <cellStyle name="표준 5 4 2 3 3 2 2 3 2" xfId="28857"/>
    <cellStyle name="표준 5 4 2 3 3 2 2 3 3" xfId="37068"/>
    <cellStyle name="표준 5 4 2 3 3 2 2 3 4" xfId="45261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2"/>
    <cellStyle name="표준 5 4 2 3 3 2 2 9" xfId="41165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8"/>
    <cellStyle name="표준 5 4 2 3 3 2 3 2 2 4" xfId="47821"/>
    <cellStyle name="표준 5 4 2 3 3 2 3 2 3" xfId="19063"/>
    <cellStyle name="표준 5 4 2 3 3 2 3 2 4" xfId="23225"/>
    <cellStyle name="표준 5 4 2 3 3 2 3 2 5" xfId="27321"/>
    <cellStyle name="표준 5 4 2 3 3 2 3 2 6" xfId="35532"/>
    <cellStyle name="표준 5 4 2 3 3 2 3 2 7" xfId="43725"/>
    <cellStyle name="표준 5 4 2 3 3 2 3 3" xfId="8663"/>
    <cellStyle name="표준 5 4 2 3 3 2 3 3 2" xfId="29369"/>
    <cellStyle name="표준 5 4 2 3 3 2 3 3 3" xfId="37580"/>
    <cellStyle name="표준 5 4 2 3 3 2 3 3 4" xfId="45773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4"/>
    <cellStyle name="표준 5 4 2 3 3 2 3 9" xfId="41677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40"/>
    <cellStyle name="표준 5 4 2 3 3 2 4 2 2 4" xfId="48333"/>
    <cellStyle name="표준 5 4 2 3 3 2 4 2 3" xfId="19575"/>
    <cellStyle name="표준 5 4 2 3 3 2 4 2 4" xfId="23737"/>
    <cellStyle name="표준 5 4 2 3 3 2 4 2 5" xfId="27833"/>
    <cellStyle name="표준 5 4 2 3 3 2 4 2 6" xfId="36044"/>
    <cellStyle name="표준 5 4 2 3 3 2 4 2 7" xfId="44237"/>
    <cellStyle name="표준 5 4 2 3 3 2 4 3" xfId="9175"/>
    <cellStyle name="표준 5 4 2 3 3 2 4 3 2" xfId="29881"/>
    <cellStyle name="표준 5 4 2 3 3 2 4 3 3" xfId="38092"/>
    <cellStyle name="표준 5 4 2 3 3 2 4 3 4" xfId="46285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6"/>
    <cellStyle name="표준 5 4 2 3 3 2 4 9" xfId="42189"/>
    <cellStyle name="표준 5 4 2 3 3 2 5" xfId="9687"/>
    <cellStyle name="표준 5 4 2 3 3 2 5 2" xfId="13799"/>
    <cellStyle name="표준 5 4 2 3 3 2 5 2 2" xfId="30393"/>
    <cellStyle name="표준 5 4 2 3 3 2 5 2 3" xfId="38604"/>
    <cellStyle name="표준 5 4 2 3 3 2 5 2 4" xfId="46797"/>
    <cellStyle name="표준 5 4 2 3 3 2 5 3" xfId="18039"/>
    <cellStyle name="표준 5 4 2 3 3 2 5 4" xfId="22201"/>
    <cellStyle name="표준 5 4 2 3 3 2 5 5" xfId="26297"/>
    <cellStyle name="표준 5 4 2 3 3 2 5 6" xfId="34508"/>
    <cellStyle name="표준 5 4 2 3 3 2 5 7" xfId="42701"/>
    <cellStyle name="표준 5 4 2 3 3 2 6" xfId="7639"/>
    <cellStyle name="표준 5 4 2 3 3 2 6 2" xfId="28345"/>
    <cellStyle name="표준 5 4 2 3 3 2 6 3" xfId="36556"/>
    <cellStyle name="표준 5 4 2 3 3 2 6 4" xfId="44749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60"/>
    <cellStyle name="표준 5 4 2 3 3 3 2 2 4" xfId="47053"/>
    <cellStyle name="표준 5 4 2 3 3 3 2 3" xfId="18295"/>
    <cellStyle name="표준 5 4 2 3 3 3 2 4" xfId="22457"/>
    <cellStyle name="표준 5 4 2 3 3 3 2 5" xfId="26553"/>
    <cellStyle name="표준 5 4 2 3 3 3 2 6" xfId="34764"/>
    <cellStyle name="표준 5 4 2 3 3 3 2 7" xfId="42957"/>
    <cellStyle name="표준 5 4 2 3 3 3 3" xfId="7895"/>
    <cellStyle name="표준 5 4 2 3 3 3 3 2" xfId="28601"/>
    <cellStyle name="표준 5 4 2 3 3 3 3 3" xfId="36812"/>
    <cellStyle name="표준 5 4 2 3 3 3 3 4" xfId="45005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6"/>
    <cellStyle name="표준 5 4 2 3 3 3 9" xfId="40909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2"/>
    <cellStyle name="표준 5 4 2 3 3 4 2 2 4" xfId="47565"/>
    <cellStyle name="표준 5 4 2 3 3 4 2 3" xfId="18807"/>
    <cellStyle name="표준 5 4 2 3 3 4 2 4" xfId="22969"/>
    <cellStyle name="표준 5 4 2 3 3 4 2 5" xfId="27065"/>
    <cellStyle name="표준 5 4 2 3 3 4 2 6" xfId="35276"/>
    <cellStyle name="표준 5 4 2 3 3 4 2 7" xfId="43469"/>
    <cellStyle name="표준 5 4 2 3 3 4 3" xfId="8407"/>
    <cellStyle name="표준 5 4 2 3 3 4 3 2" xfId="29113"/>
    <cellStyle name="표준 5 4 2 3 3 4 3 3" xfId="37324"/>
    <cellStyle name="표준 5 4 2 3 3 4 3 4" xfId="45517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8"/>
    <cellStyle name="표준 5 4 2 3 3 4 9" xfId="41421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4"/>
    <cellStyle name="표준 5 4 2 3 3 5 2 2 4" xfId="48077"/>
    <cellStyle name="표준 5 4 2 3 3 5 2 3" xfId="19319"/>
    <cellStyle name="표준 5 4 2 3 3 5 2 4" xfId="23481"/>
    <cellStyle name="표준 5 4 2 3 3 5 2 5" xfId="27577"/>
    <cellStyle name="표준 5 4 2 3 3 5 2 6" xfId="35788"/>
    <cellStyle name="표준 5 4 2 3 3 5 2 7" xfId="43981"/>
    <cellStyle name="표준 5 4 2 3 3 5 3" xfId="8919"/>
    <cellStyle name="표준 5 4 2 3 3 5 3 2" xfId="29625"/>
    <cellStyle name="표준 5 4 2 3 3 5 3 3" xfId="37836"/>
    <cellStyle name="표준 5 4 2 3 3 5 3 4" xfId="46029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40"/>
    <cellStyle name="표준 5 4 2 3 3 5 9" xfId="41933"/>
    <cellStyle name="표준 5 4 2 3 3 6" xfId="9431"/>
    <cellStyle name="표준 5 4 2 3 3 6 2" xfId="13543"/>
    <cellStyle name="표준 5 4 2 3 3 6 2 2" xfId="30137"/>
    <cellStyle name="표준 5 4 2 3 3 6 2 3" xfId="38348"/>
    <cellStyle name="표준 5 4 2 3 3 6 2 4" xfId="46541"/>
    <cellStyle name="표준 5 4 2 3 3 6 3" xfId="17783"/>
    <cellStyle name="표준 5 4 2 3 3 6 4" xfId="21945"/>
    <cellStyle name="표준 5 4 2 3 3 6 5" xfId="26041"/>
    <cellStyle name="표준 5 4 2 3 3 6 6" xfId="34252"/>
    <cellStyle name="표준 5 4 2 3 3 6 7" xfId="42445"/>
    <cellStyle name="표준 5 4 2 3 3 7" xfId="7383"/>
    <cellStyle name="표준 5 4 2 3 3 7 2" xfId="28089"/>
    <cellStyle name="표준 5 4 2 3 3 7 3" xfId="36300"/>
    <cellStyle name="표준 5 4 2 3 3 7 4" xfId="44493"/>
    <cellStyle name="표준 5 4 2 3 3 8" xfId="11495"/>
    <cellStyle name="표준 5 4 2 3 3 9" xfId="15735"/>
    <cellStyle name="표준 5 4 2 3 4" xfId="656"/>
    <cellStyle name="표준 5 4 2 3 4 10" xfId="24121"/>
    <cellStyle name="표준 5 4 2 3 4 11" xfId="32332"/>
    <cellStyle name="표준 5 4 2 3 4 12" xfId="40525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8"/>
    <cellStyle name="표준 5 4 2 3 4 2 2 2 4" xfId="47181"/>
    <cellStyle name="표준 5 4 2 3 4 2 2 3" xfId="18423"/>
    <cellStyle name="표준 5 4 2 3 4 2 2 4" xfId="22585"/>
    <cellStyle name="표준 5 4 2 3 4 2 2 5" xfId="26681"/>
    <cellStyle name="표준 5 4 2 3 4 2 2 6" xfId="34892"/>
    <cellStyle name="표준 5 4 2 3 4 2 2 7" xfId="43085"/>
    <cellStyle name="표준 5 4 2 3 4 2 3" xfId="8023"/>
    <cellStyle name="표준 5 4 2 3 4 2 3 2" xfId="28729"/>
    <cellStyle name="표준 5 4 2 3 4 2 3 3" xfId="36940"/>
    <cellStyle name="표준 5 4 2 3 4 2 3 4" xfId="45133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4"/>
    <cellStyle name="표준 5 4 2 3 4 2 9" xfId="41037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500"/>
    <cellStyle name="표준 5 4 2 3 4 3 2 2 4" xfId="47693"/>
    <cellStyle name="표준 5 4 2 3 4 3 2 3" xfId="18935"/>
    <cellStyle name="표준 5 4 2 3 4 3 2 4" xfId="23097"/>
    <cellStyle name="표준 5 4 2 3 4 3 2 5" xfId="27193"/>
    <cellStyle name="표준 5 4 2 3 4 3 2 6" xfId="35404"/>
    <cellStyle name="표준 5 4 2 3 4 3 2 7" xfId="43597"/>
    <cellStyle name="표준 5 4 2 3 4 3 3" xfId="8535"/>
    <cellStyle name="표준 5 4 2 3 4 3 3 2" xfId="29241"/>
    <cellStyle name="표준 5 4 2 3 4 3 3 3" xfId="37452"/>
    <cellStyle name="표준 5 4 2 3 4 3 3 4" xfId="45645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6"/>
    <cellStyle name="표준 5 4 2 3 4 3 9" xfId="41549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2"/>
    <cellStyle name="표준 5 4 2 3 4 4 2 2 4" xfId="48205"/>
    <cellStyle name="표준 5 4 2 3 4 4 2 3" xfId="19447"/>
    <cellStyle name="표준 5 4 2 3 4 4 2 4" xfId="23609"/>
    <cellStyle name="표준 5 4 2 3 4 4 2 5" xfId="27705"/>
    <cellStyle name="표준 5 4 2 3 4 4 2 6" xfId="35916"/>
    <cellStyle name="표준 5 4 2 3 4 4 2 7" xfId="44109"/>
    <cellStyle name="표준 5 4 2 3 4 4 3" xfId="9047"/>
    <cellStyle name="표준 5 4 2 3 4 4 3 2" xfId="29753"/>
    <cellStyle name="표준 5 4 2 3 4 4 3 3" xfId="37964"/>
    <cellStyle name="표준 5 4 2 3 4 4 3 4" xfId="46157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8"/>
    <cellStyle name="표준 5 4 2 3 4 4 9" xfId="42061"/>
    <cellStyle name="표준 5 4 2 3 4 5" xfId="9559"/>
    <cellStyle name="표준 5 4 2 3 4 5 2" xfId="13671"/>
    <cellStyle name="표준 5 4 2 3 4 5 2 2" xfId="30265"/>
    <cellStyle name="표준 5 4 2 3 4 5 2 3" xfId="38476"/>
    <cellStyle name="표준 5 4 2 3 4 5 2 4" xfId="46669"/>
    <cellStyle name="표준 5 4 2 3 4 5 3" xfId="17911"/>
    <cellStyle name="표준 5 4 2 3 4 5 4" xfId="22073"/>
    <cellStyle name="표준 5 4 2 3 4 5 5" xfId="26169"/>
    <cellStyle name="표준 5 4 2 3 4 5 6" xfId="34380"/>
    <cellStyle name="표준 5 4 2 3 4 5 7" xfId="42573"/>
    <cellStyle name="표준 5 4 2 3 4 6" xfId="7511"/>
    <cellStyle name="표준 5 4 2 3 4 6 2" xfId="28217"/>
    <cellStyle name="표준 5 4 2 3 4 6 3" xfId="36428"/>
    <cellStyle name="표준 5 4 2 3 4 6 4" xfId="44621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2"/>
    <cellStyle name="표준 5 4 2 3 5 2 2 4" xfId="46925"/>
    <cellStyle name="표준 5 4 2 3 5 2 3" xfId="18167"/>
    <cellStyle name="표준 5 4 2 3 5 2 4" xfId="22329"/>
    <cellStyle name="표준 5 4 2 3 5 2 5" xfId="26425"/>
    <cellStyle name="표준 5 4 2 3 5 2 6" xfId="34636"/>
    <cellStyle name="표준 5 4 2 3 5 2 7" xfId="42829"/>
    <cellStyle name="표준 5 4 2 3 5 3" xfId="7767"/>
    <cellStyle name="표준 5 4 2 3 5 3 2" xfId="28473"/>
    <cellStyle name="표준 5 4 2 3 5 3 3" xfId="36684"/>
    <cellStyle name="표준 5 4 2 3 5 3 4" xfId="44877"/>
    <cellStyle name="표준 5 4 2 3 5 4" xfId="11879"/>
    <cellStyle name="표준 5 4 2 3 5 5" xfId="16119"/>
    <cellStyle name="표준 5 4 2 3 5 6" xfId="20281"/>
    <cellStyle name="표준 5 4 2 3 5 7" xfId="24377"/>
    <cellStyle name="표준 5 4 2 3 5 8" xfId="32588"/>
    <cellStyle name="표준 5 4 2 3 5 9" xfId="40781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4"/>
    <cellStyle name="표준 5 4 2 3 6 2 2 4" xfId="47437"/>
    <cellStyle name="표준 5 4 2 3 6 2 3" xfId="18679"/>
    <cellStyle name="표준 5 4 2 3 6 2 4" xfId="22841"/>
    <cellStyle name="표준 5 4 2 3 6 2 5" xfId="26937"/>
    <cellStyle name="표준 5 4 2 3 6 2 6" xfId="35148"/>
    <cellStyle name="표준 5 4 2 3 6 2 7" xfId="43341"/>
    <cellStyle name="표준 5 4 2 3 6 3" xfId="8279"/>
    <cellStyle name="표준 5 4 2 3 6 3 2" xfId="28985"/>
    <cellStyle name="표준 5 4 2 3 6 3 3" xfId="37196"/>
    <cellStyle name="표준 5 4 2 3 6 3 4" xfId="45389"/>
    <cellStyle name="표준 5 4 2 3 6 4" xfId="12391"/>
    <cellStyle name="표준 5 4 2 3 6 5" xfId="16631"/>
    <cellStyle name="표준 5 4 2 3 6 6" xfId="20793"/>
    <cellStyle name="표준 5 4 2 3 6 7" xfId="24889"/>
    <cellStyle name="표준 5 4 2 3 6 8" xfId="33100"/>
    <cellStyle name="표준 5 4 2 3 6 9" xfId="41293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6"/>
    <cellStyle name="표준 5 4 2 3 7 2 2 4" xfId="47949"/>
    <cellStyle name="표준 5 4 2 3 7 2 3" xfId="19191"/>
    <cellStyle name="표준 5 4 2 3 7 2 4" xfId="23353"/>
    <cellStyle name="표준 5 4 2 3 7 2 5" xfId="27449"/>
    <cellStyle name="표준 5 4 2 3 7 2 6" xfId="35660"/>
    <cellStyle name="표준 5 4 2 3 7 2 7" xfId="43853"/>
    <cellStyle name="표준 5 4 2 3 7 3" xfId="8791"/>
    <cellStyle name="표준 5 4 2 3 7 3 2" xfId="29497"/>
    <cellStyle name="표준 5 4 2 3 7 3 3" xfId="37708"/>
    <cellStyle name="표준 5 4 2 3 7 3 4" xfId="45901"/>
    <cellStyle name="표준 5 4 2 3 7 4" xfId="12903"/>
    <cellStyle name="표준 5 4 2 3 7 5" xfId="17143"/>
    <cellStyle name="표준 5 4 2 3 7 6" xfId="21305"/>
    <cellStyle name="표준 5 4 2 3 7 7" xfId="25401"/>
    <cellStyle name="표준 5 4 2 3 7 8" xfId="33612"/>
    <cellStyle name="표준 5 4 2 3 7 9" xfId="41805"/>
    <cellStyle name="표준 5 4 2 3 8" xfId="400"/>
    <cellStyle name="표준 5 4 2 3 8 2" xfId="9303"/>
    <cellStyle name="표준 5 4 2 3 8 2 2" xfId="30009"/>
    <cellStyle name="표준 5 4 2 3 8 2 3" xfId="38220"/>
    <cellStyle name="표준 5 4 2 3 8 2 4" xfId="46413"/>
    <cellStyle name="표준 5 4 2 3 8 3" xfId="13415"/>
    <cellStyle name="표준 5 4 2 3 8 4" xfId="17655"/>
    <cellStyle name="표준 5 4 2 3 8 5" xfId="21817"/>
    <cellStyle name="표준 5 4 2 3 8 6" xfId="25913"/>
    <cellStyle name="표준 5 4 2 3 8 7" xfId="34124"/>
    <cellStyle name="표준 5 4 2 3 8 8" xfId="42317"/>
    <cellStyle name="표준 5 4 2 3 9" xfId="7002"/>
    <cellStyle name="표준 5 4 2 3 9 2" xfId="27961"/>
    <cellStyle name="표준 5 4 2 3 9 3" xfId="36172"/>
    <cellStyle name="표준 5 4 2 3 9 4" xfId="44365"/>
    <cellStyle name="표준 5 4 2 30" xfId="32027"/>
    <cellStyle name="표준 5 4 2 31" xfId="32044"/>
    <cellStyle name="표준 5 4 2 32" xfId="40237"/>
    <cellStyle name="표준 5 4 2 33" xfId="48439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8"/>
    <cellStyle name="표준 5 4 2 4 16" xfId="40301"/>
    <cellStyle name="표준 5 4 2 4 2" xfId="560"/>
    <cellStyle name="표준 5 4 2 4 2 10" xfId="19929"/>
    <cellStyle name="표준 5 4 2 4 2 11" xfId="24025"/>
    <cellStyle name="표준 5 4 2 4 2 12" xfId="32236"/>
    <cellStyle name="표준 5 4 2 4 2 13" xfId="40429"/>
    <cellStyle name="표준 5 4 2 4 2 2" xfId="816"/>
    <cellStyle name="표준 5 4 2 4 2 2 10" xfId="24281"/>
    <cellStyle name="표준 5 4 2 4 2 2 11" xfId="32492"/>
    <cellStyle name="표준 5 4 2 4 2 2 12" xfId="40685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8"/>
    <cellStyle name="표준 5 4 2 4 2 2 2 2 2 4" xfId="47341"/>
    <cellStyle name="표준 5 4 2 4 2 2 2 2 3" xfId="18583"/>
    <cellStyle name="표준 5 4 2 4 2 2 2 2 4" xfId="22745"/>
    <cellStyle name="표준 5 4 2 4 2 2 2 2 5" xfId="26841"/>
    <cellStyle name="표준 5 4 2 4 2 2 2 2 6" xfId="35052"/>
    <cellStyle name="표준 5 4 2 4 2 2 2 2 7" xfId="43245"/>
    <cellStyle name="표준 5 4 2 4 2 2 2 3" xfId="8183"/>
    <cellStyle name="표준 5 4 2 4 2 2 2 3 2" xfId="28889"/>
    <cellStyle name="표준 5 4 2 4 2 2 2 3 3" xfId="37100"/>
    <cellStyle name="표준 5 4 2 4 2 2 2 3 4" xfId="45293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4"/>
    <cellStyle name="표준 5 4 2 4 2 2 2 9" xfId="41197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60"/>
    <cellStyle name="표준 5 4 2 4 2 2 3 2 2 4" xfId="47853"/>
    <cellStyle name="표준 5 4 2 4 2 2 3 2 3" xfId="19095"/>
    <cellStyle name="표준 5 4 2 4 2 2 3 2 4" xfId="23257"/>
    <cellStyle name="표준 5 4 2 4 2 2 3 2 5" xfId="27353"/>
    <cellStyle name="표준 5 4 2 4 2 2 3 2 6" xfId="35564"/>
    <cellStyle name="표준 5 4 2 4 2 2 3 2 7" xfId="43757"/>
    <cellStyle name="표준 5 4 2 4 2 2 3 3" xfId="8695"/>
    <cellStyle name="표준 5 4 2 4 2 2 3 3 2" xfId="29401"/>
    <cellStyle name="표준 5 4 2 4 2 2 3 3 3" xfId="37612"/>
    <cellStyle name="표준 5 4 2 4 2 2 3 3 4" xfId="45805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6"/>
    <cellStyle name="표준 5 4 2 4 2 2 3 9" xfId="41709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2"/>
    <cellStyle name="표준 5 4 2 4 2 2 4 2 2 4" xfId="48365"/>
    <cellStyle name="표준 5 4 2 4 2 2 4 2 3" xfId="19607"/>
    <cellStyle name="표준 5 4 2 4 2 2 4 2 4" xfId="23769"/>
    <cellStyle name="표준 5 4 2 4 2 2 4 2 5" xfId="27865"/>
    <cellStyle name="표준 5 4 2 4 2 2 4 2 6" xfId="36076"/>
    <cellStyle name="표준 5 4 2 4 2 2 4 2 7" xfId="44269"/>
    <cellStyle name="표준 5 4 2 4 2 2 4 3" xfId="9207"/>
    <cellStyle name="표준 5 4 2 4 2 2 4 3 2" xfId="29913"/>
    <cellStyle name="표준 5 4 2 4 2 2 4 3 3" xfId="38124"/>
    <cellStyle name="표준 5 4 2 4 2 2 4 3 4" xfId="46317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8"/>
    <cellStyle name="표준 5 4 2 4 2 2 4 9" xfId="42221"/>
    <cellStyle name="표준 5 4 2 4 2 2 5" xfId="9719"/>
    <cellStyle name="표준 5 4 2 4 2 2 5 2" xfId="13831"/>
    <cellStyle name="표준 5 4 2 4 2 2 5 2 2" xfId="30425"/>
    <cellStyle name="표준 5 4 2 4 2 2 5 2 3" xfId="38636"/>
    <cellStyle name="표준 5 4 2 4 2 2 5 2 4" xfId="46829"/>
    <cellStyle name="표준 5 4 2 4 2 2 5 3" xfId="18071"/>
    <cellStyle name="표준 5 4 2 4 2 2 5 4" xfId="22233"/>
    <cellStyle name="표준 5 4 2 4 2 2 5 5" xfId="26329"/>
    <cellStyle name="표준 5 4 2 4 2 2 5 6" xfId="34540"/>
    <cellStyle name="표준 5 4 2 4 2 2 5 7" xfId="42733"/>
    <cellStyle name="표준 5 4 2 4 2 2 6" xfId="7671"/>
    <cellStyle name="표준 5 4 2 4 2 2 6 2" xfId="28377"/>
    <cellStyle name="표준 5 4 2 4 2 2 6 3" xfId="36588"/>
    <cellStyle name="표준 5 4 2 4 2 2 6 4" xfId="44781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2"/>
    <cellStyle name="표준 5 4 2 4 2 3 2 2 4" xfId="47085"/>
    <cellStyle name="표준 5 4 2 4 2 3 2 3" xfId="18327"/>
    <cellStyle name="표준 5 4 2 4 2 3 2 4" xfId="22489"/>
    <cellStyle name="표준 5 4 2 4 2 3 2 5" xfId="26585"/>
    <cellStyle name="표준 5 4 2 4 2 3 2 6" xfId="34796"/>
    <cellStyle name="표준 5 4 2 4 2 3 2 7" xfId="42989"/>
    <cellStyle name="표준 5 4 2 4 2 3 3" xfId="7927"/>
    <cellStyle name="표준 5 4 2 4 2 3 3 2" xfId="28633"/>
    <cellStyle name="표준 5 4 2 4 2 3 3 3" xfId="36844"/>
    <cellStyle name="표준 5 4 2 4 2 3 3 4" xfId="45037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8"/>
    <cellStyle name="표준 5 4 2 4 2 3 9" xfId="40941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4"/>
    <cellStyle name="표준 5 4 2 4 2 4 2 2 4" xfId="47597"/>
    <cellStyle name="표준 5 4 2 4 2 4 2 3" xfId="18839"/>
    <cellStyle name="표준 5 4 2 4 2 4 2 4" xfId="23001"/>
    <cellStyle name="표준 5 4 2 4 2 4 2 5" xfId="27097"/>
    <cellStyle name="표준 5 4 2 4 2 4 2 6" xfId="35308"/>
    <cellStyle name="표준 5 4 2 4 2 4 2 7" xfId="43501"/>
    <cellStyle name="표준 5 4 2 4 2 4 3" xfId="8439"/>
    <cellStyle name="표준 5 4 2 4 2 4 3 2" xfId="29145"/>
    <cellStyle name="표준 5 4 2 4 2 4 3 3" xfId="37356"/>
    <cellStyle name="표준 5 4 2 4 2 4 3 4" xfId="45549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60"/>
    <cellStyle name="표준 5 4 2 4 2 4 9" xfId="41453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6"/>
    <cellStyle name="표준 5 4 2 4 2 5 2 2 4" xfId="48109"/>
    <cellStyle name="표준 5 4 2 4 2 5 2 3" xfId="19351"/>
    <cellStyle name="표준 5 4 2 4 2 5 2 4" xfId="23513"/>
    <cellStyle name="표준 5 4 2 4 2 5 2 5" xfId="27609"/>
    <cellStyle name="표준 5 4 2 4 2 5 2 6" xfId="35820"/>
    <cellStyle name="표준 5 4 2 4 2 5 2 7" xfId="44013"/>
    <cellStyle name="표준 5 4 2 4 2 5 3" xfId="8951"/>
    <cellStyle name="표준 5 4 2 4 2 5 3 2" xfId="29657"/>
    <cellStyle name="표준 5 4 2 4 2 5 3 3" xfId="37868"/>
    <cellStyle name="표준 5 4 2 4 2 5 3 4" xfId="46061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2"/>
    <cellStyle name="표준 5 4 2 4 2 5 9" xfId="41965"/>
    <cellStyle name="표준 5 4 2 4 2 6" xfId="9463"/>
    <cellStyle name="표준 5 4 2 4 2 6 2" xfId="13575"/>
    <cellStyle name="표준 5 4 2 4 2 6 2 2" xfId="30169"/>
    <cellStyle name="표준 5 4 2 4 2 6 2 3" xfId="38380"/>
    <cellStyle name="표준 5 4 2 4 2 6 2 4" xfId="46573"/>
    <cellStyle name="표준 5 4 2 4 2 6 3" xfId="17815"/>
    <cellStyle name="표준 5 4 2 4 2 6 4" xfId="21977"/>
    <cellStyle name="표준 5 4 2 4 2 6 5" xfId="26073"/>
    <cellStyle name="표준 5 4 2 4 2 6 6" xfId="34284"/>
    <cellStyle name="표준 5 4 2 4 2 6 7" xfId="42477"/>
    <cellStyle name="표준 5 4 2 4 2 7" xfId="7415"/>
    <cellStyle name="표준 5 4 2 4 2 7 2" xfId="28121"/>
    <cellStyle name="표준 5 4 2 4 2 7 3" xfId="36332"/>
    <cellStyle name="표준 5 4 2 4 2 7 4" xfId="44525"/>
    <cellStyle name="표준 5 4 2 4 2 8" xfId="11527"/>
    <cellStyle name="표준 5 4 2 4 2 9" xfId="15767"/>
    <cellStyle name="표준 5 4 2 4 3" xfId="688"/>
    <cellStyle name="표준 5 4 2 4 3 10" xfId="24153"/>
    <cellStyle name="표준 5 4 2 4 3 11" xfId="32364"/>
    <cellStyle name="표준 5 4 2 4 3 12" xfId="40557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20"/>
    <cellStyle name="표준 5 4 2 4 3 2 2 2 4" xfId="47213"/>
    <cellStyle name="표준 5 4 2 4 3 2 2 3" xfId="18455"/>
    <cellStyle name="표준 5 4 2 4 3 2 2 4" xfId="22617"/>
    <cellStyle name="표준 5 4 2 4 3 2 2 5" xfId="26713"/>
    <cellStyle name="표준 5 4 2 4 3 2 2 6" xfId="34924"/>
    <cellStyle name="표준 5 4 2 4 3 2 2 7" xfId="43117"/>
    <cellStyle name="표준 5 4 2 4 3 2 3" xfId="8055"/>
    <cellStyle name="표준 5 4 2 4 3 2 3 2" xfId="28761"/>
    <cellStyle name="표준 5 4 2 4 3 2 3 3" xfId="36972"/>
    <cellStyle name="표준 5 4 2 4 3 2 3 4" xfId="45165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6"/>
    <cellStyle name="표준 5 4 2 4 3 2 9" xfId="41069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2"/>
    <cellStyle name="표준 5 4 2 4 3 3 2 2 4" xfId="47725"/>
    <cellStyle name="표준 5 4 2 4 3 3 2 3" xfId="18967"/>
    <cellStyle name="표준 5 4 2 4 3 3 2 4" xfId="23129"/>
    <cellStyle name="표준 5 4 2 4 3 3 2 5" xfId="27225"/>
    <cellStyle name="표준 5 4 2 4 3 3 2 6" xfId="35436"/>
    <cellStyle name="표준 5 4 2 4 3 3 2 7" xfId="43629"/>
    <cellStyle name="표준 5 4 2 4 3 3 3" xfId="8567"/>
    <cellStyle name="표준 5 4 2 4 3 3 3 2" xfId="29273"/>
    <cellStyle name="표준 5 4 2 4 3 3 3 3" xfId="37484"/>
    <cellStyle name="표준 5 4 2 4 3 3 3 4" xfId="45677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8"/>
    <cellStyle name="표준 5 4 2 4 3 3 9" xfId="41581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4"/>
    <cellStyle name="표준 5 4 2 4 3 4 2 2 4" xfId="48237"/>
    <cellStyle name="표준 5 4 2 4 3 4 2 3" xfId="19479"/>
    <cellStyle name="표준 5 4 2 4 3 4 2 4" xfId="23641"/>
    <cellStyle name="표준 5 4 2 4 3 4 2 5" xfId="27737"/>
    <cellStyle name="표준 5 4 2 4 3 4 2 6" xfId="35948"/>
    <cellStyle name="표준 5 4 2 4 3 4 2 7" xfId="44141"/>
    <cellStyle name="표준 5 4 2 4 3 4 3" xfId="9079"/>
    <cellStyle name="표준 5 4 2 4 3 4 3 2" xfId="29785"/>
    <cellStyle name="표준 5 4 2 4 3 4 3 3" xfId="37996"/>
    <cellStyle name="표준 5 4 2 4 3 4 3 4" xfId="46189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900"/>
    <cellStyle name="표준 5 4 2 4 3 4 9" xfId="42093"/>
    <cellStyle name="표준 5 4 2 4 3 5" xfId="9591"/>
    <cellStyle name="표준 5 4 2 4 3 5 2" xfId="13703"/>
    <cellStyle name="표준 5 4 2 4 3 5 2 2" xfId="30297"/>
    <cellStyle name="표준 5 4 2 4 3 5 2 3" xfId="38508"/>
    <cellStyle name="표준 5 4 2 4 3 5 2 4" xfId="46701"/>
    <cellStyle name="표준 5 4 2 4 3 5 3" xfId="17943"/>
    <cellStyle name="표준 5 4 2 4 3 5 4" xfId="22105"/>
    <cellStyle name="표준 5 4 2 4 3 5 5" xfId="26201"/>
    <cellStyle name="표준 5 4 2 4 3 5 6" xfId="34412"/>
    <cellStyle name="표준 5 4 2 4 3 5 7" xfId="42605"/>
    <cellStyle name="표준 5 4 2 4 3 6" xfId="7543"/>
    <cellStyle name="표준 5 4 2 4 3 6 2" xfId="28249"/>
    <cellStyle name="표준 5 4 2 4 3 6 3" xfId="36460"/>
    <cellStyle name="표준 5 4 2 4 3 6 4" xfId="44653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4"/>
    <cellStyle name="표준 5 4 2 4 4 2 2 4" xfId="46957"/>
    <cellStyle name="표준 5 4 2 4 4 2 3" xfId="18199"/>
    <cellStyle name="표준 5 4 2 4 4 2 4" xfId="22361"/>
    <cellStyle name="표준 5 4 2 4 4 2 5" xfId="26457"/>
    <cellStyle name="표준 5 4 2 4 4 2 6" xfId="34668"/>
    <cellStyle name="표준 5 4 2 4 4 2 7" xfId="42861"/>
    <cellStyle name="표준 5 4 2 4 4 3" xfId="7799"/>
    <cellStyle name="표준 5 4 2 4 4 3 2" xfId="28505"/>
    <cellStyle name="표준 5 4 2 4 4 3 3" xfId="36716"/>
    <cellStyle name="표준 5 4 2 4 4 3 4" xfId="44909"/>
    <cellStyle name="표준 5 4 2 4 4 4" xfId="11911"/>
    <cellStyle name="표준 5 4 2 4 4 5" xfId="16151"/>
    <cellStyle name="표준 5 4 2 4 4 6" xfId="20313"/>
    <cellStyle name="표준 5 4 2 4 4 7" xfId="24409"/>
    <cellStyle name="표준 5 4 2 4 4 8" xfId="32620"/>
    <cellStyle name="표준 5 4 2 4 4 9" xfId="40813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6"/>
    <cellStyle name="표준 5 4 2 4 5 2 2 4" xfId="47469"/>
    <cellStyle name="표준 5 4 2 4 5 2 3" xfId="18711"/>
    <cellStyle name="표준 5 4 2 4 5 2 4" xfId="22873"/>
    <cellStyle name="표준 5 4 2 4 5 2 5" xfId="26969"/>
    <cellStyle name="표준 5 4 2 4 5 2 6" xfId="35180"/>
    <cellStyle name="표준 5 4 2 4 5 2 7" xfId="43373"/>
    <cellStyle name="표준 5 4 2 4 5 3" xfId="8311"/>
    <cellStyle name="표준 5 4 2 4 5 3 2" xfId="29017"/>
    <cellStyle name="표준 5 4 2 4 5 3 3" xfId="37228"/>
    <cellStyle name="표준 5 4 2 4 5 3 4" xfId="45421"/>
    <cellStyle name="표준 5 4 2 4 5 4" xfId="12423"/>
    <cellStyle name="표준 5 4 2 4 5 5" xfId="16663"/>
    <cellStyle name="표준 5 4 2 4 5 6" xfId="20825"/>
    <cellStyle name="표준 5 4 2 4 5 7" xfId="24921"/>
    <cellStyle name="표준 5 4 2 4 5 8" xfId="33132"/>
    <cellStyle name="표준 5 4 2 4 5 9" xfId="41325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8"/>
    <cellStyle name="표준 5 4 2 4 6 2 2 4" xfId="47981"/>
    <cellStyle name="표준 5 4 2 4 6 2 3" xfId="19223"/>
    <cellStyle name="표준 5 4 2 4 6 2 4" xfId="23385"/>
    <cellStyle name="표준 5 4 2 4 6 2 5" xfId="27481"/>
    <cellStyle name="표준 5 4 2 4 6 2 6" xfId="35692"/>
    <cellStyle name="표준 5 4 2 4 6 2 7" xfId="43885"/>
    <cellStyle name="표준 5 4 2 4 6 3" xfId="8823"/>
    <cellStyle name="표준 5 4 2 4 6 3 2" xfId="29529"/>
    <cellStyle name="표준 5 4 2 4 6 3 3" xfId="37740"/>
    <cellStyle name="표준 5 4 2 4 6 3 4" xfId="45933"/>
    <cellStyle name="표준 5 4 2 4 6 4" xfId="12935"/>
    <cellStyle name="표준 5 4 2 4 6 5" xfId="17175"/>
    <cellStyle name="표준 5 4 2 4 6 6" xfId="21337"/>
    <cellStyle name="표준 5 4 2 4 6 7" xfId="25433"/>
    <cellStyle name="표준 5 4 2 4 6 8" xfId="33644"/>
    <cellStyle name="표준 5 4 2 4 6 9" xfId="41837"/>
    <cellStyle name="표준 5 4 2 4 7" xfId="7028"/>
    <cellStyle name="표준 5 4 2 4 7 2" xfId="9335"/>
    <cellStyle name="표준 5 4 2 4 7 2 2" xfId="30041"/>
    <cellStyle name="표준 5 4 2 4 7 2 3" xfId="38252"/>
    <cellStyle name="표준 5 4 2 4 7 2 4" xfId="46445"/>
    <cellStyle name="표준 5 4 2 4 7 3" xfId="13447"/>
    <cellStyle name="표준 5 4 2 4 7 4" xfId="17687"/>
    <cellStyle name="표준 5 4 2 4 7 5" xfId="21849"/>
    <cellStyle name="표준 5 4 2 4 7 6" xfId="25945"/>
    <cellStyle name="표준 5 4 2 4 7 7" xfId="34156"/>
    <cellStyle name="표준 5 4 2 4 7 8" xfId="42349"/>
    <cellStyle name="표준 5 4 2 4 8" xfId="7150"/>
    <cellStyle name="표준 5 4 2 4 8 2" xfId="27993"/>
    <cellStyle name="표준 5 4 2 4 8 3" xfId="36204"/>
    <cellStyle name="표준 5 4 2 4 8 4" xfId="44397"/>
    <cellStyle name="표준 5 4 2 4 9" xfId="7287"/>
    <cellStyle name="표준 5 4 2 5" xfId="496"/>
    <cellStyle name="표준 5 4 2 5 10" xfId="19865"/>
    <cellStyle name="표준 5 4 2 5 11" xfId="23961"/>
    <cellStyle name="표준 5 4 2 5 12" xfId="32172"/>
    <cellStyle name="표준 5 4 2 5 13" xfId="40365"/>
    <cellStyle name="표준 5 4 2 5 2" xfId="752"/>
    <cellStyle name="표준 5 4 2 5 2 10" xfId="24217"/>
    <cellStyle name="표준 5 4 2 5 2 11" xfId="32428"/>
    <cellStyle name="표준 5 4 2 5 2 12" xfId="40621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4"/>
    <cellStyle name="표준 5 4 2 5 2 2 2 2 4" xfId="47277"/>
    <cellStyle name="표준 5 4 2 5 2 2 2 3" xfId="18519"/>
    <cellStyle name="표준 5 4 2 5 2 2 2 4" xfId="22681"/>
    <cellStyle name="표준 5 4 2 5 2 2 2 5" xfId="26777"/>
    <cellStyle name="표준 5 4 2 5 2 2 2 6" xfId="34988"/>
    <cellStyle name="표준 5 4 2 5 2 2 2 7" xfId="43181"/>
    <cellStyle name="표준 5 4 2 5 2 2 3" xfId="8119"/>
    <cellStyle name="표준 5 4 2 5 2 2 3 2" xfId="28825"/>
    <cellStyle name="표준 5 4 2 5 2 2 3 3" xfId="37036"/>
    <cellStyle name="표준 5 4 2 5 2 2 3 4" xfId="45229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40"/>
    <cellStyle name="표준 5 4 2 5 2 2 9" xfId="41133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6"/>
    <cellStyle name="표준 5 4 2 5 2 3 2 2 4" xfId="47789"/>
    <cellStyle name="표준 5 4 2 5 2 3 2 3" xfId="19031"/>
    <cellStyle name="표준 5 4 2 5 2 3 2 4" xfId="23193"/>
    <cellStyle name="표준 5 4 2 5 2 3 2 5" xfId="27289"/>
    <cellStyle name="표준 5 4 2 5 2 3 2 6" xfId="35500"/>
    <cellStyle name="표준 5 4 2 5 2 3 2 7" xfId="43693"/>
    <cellStyle name="표준 5 4 2 5 2 3 3" xfId="8631"/>
    <cellStyle name="표준 5 4 2 5 2 3 3 2" xfId="29337"/>
    <cellStyle name="표준 5 4 2 5 2 3 3 3" xfId="37548"/>
    <cellStyle name="표준 5 4 2 5 2 3 3 4" xfId="45741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2"/>
    <cellStyle name="표준 5 4 2 5 2 3 9" xfId="41645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8"/>
    <cellStyle name="표준 5 4 2 5 2 4 2 2 4" xfId="48301"/>
    <cellStyle name="표준 5 4 2 5 2 4 2 3" xfId="19543"/>
    <cellStyle name="표준 5 4 2 5 2 4 2 4" xfId="23705"/>
    <cellStyle name="표준 5 4 2 5 2 4 2 5" xfId="27801"/>
    <cellStyle name="표준 5 4 2 5 2 4 2 6" xfId="36012"/>
    <cellStyle name="표준 5 4 2 5 2 4 2 7" xfId="44205"/>
    <cellStyle name="표준 5 4 2 5 2 4 3" xfId="9143"/>
    <cellStyle name="표준 5 4 2 5 2 4 3 2" xfId="29849"/>
    <cellStyle name="표준 5 4 2 5 2 4 3 3" xfId="38060"/>
    <cellStyle name="표준 5 4 2 5 2 4 3 4" xfId="46253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4"/>
    <cellStyle name="표준 5 4 2 5 2 4 9" xfId="42157"/>
    <cellStyle name="표준 5 4 2 5 2 5" xfId="9655"/>
    <cellStyle name="표준 5 4 2 5 2 5 2" xfId="13767"/>
    <cellStyle name="표준 5 4 2 5 2 5 2 2" xfId="30361"/>
    <cellStyle name="표준 5 4 2 5 2 5 2 3" xfId="38572"/>
    <cellStyle name="표준 5 4 2 5 2 5 2 4" xfId="46765"/>
    <cellStyle name="표준 5 4 2 5 2 5 3" xfId="18007"/>
    <cellStyle name="표준 5 4 2 5 2 5 4" xfId="22169"/>
    <cellStyle name="표준 5 4 2 5 2 5 5" xfId="26265"/>
    <cellStyle name="표준 5 4 2 5 2 5 6" xfId="34476"/>
    <cellStyle name="표준 5 4 2 5 2 5 7" xfId="42669"/>
    <cellStyle name="표준 5 4 2 5 2 6" xfId="7607"/>
    <cellStyle name="표준 5 4 2 5 2 6 2" xfId="28313"/>
    <cellStyle name="표준 5 4 2 5 2 6 3" xfId="36524"/>
    <cellStyle name="표준 5 4 2 5 2 6 4" xfId="44717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8"/>
    <cellStyle name="표준 5 4 2 5 3 2 2 4" xfId="47021"/>
    <cellStyle name="표준 5 4 2 5 3 2 3" xfId="18263"/>
    <cellStyle name="표준 5 4 2 5 3 2 4" xfId="22425"/>
    <cellStyle name="표준 5 4 2 5 3 2 5" xfId="26521"/>
    <cellStyle name="표준 5 4 2 5 3 2 6" xfId="34732"/>
    <cellStyle name="표준 5 4 2 5 3 2 7" xfId="42925"/>
    <cellStyle name="표준 5 4 2 5 3 3" xfId="7863"/>
    <cellStyle name="표준 5 4 2 5 3 3 2" xfId="28569"/>
    <cellStyle name="표준 5 4 2 5 3 3 3" xfId="36780"/>
    <cellStyle name="표준 5 4 2 5 3 3 4" xfId="44973"/>
    <cellStyle name="표준 5 4 2 5 3 4" xfId="11975"/>
    <cellStyle name="표준 5 4 2 5 3 5" xfId="16215"/>
    <cellStyle name="표준 5 4 2 5 3 6" xfId="20377"/>
    <cellStyle name="표준 5 4 2 5 3 7" xfId="24473"/>
    <cellStyle name="표준 5 4 2 5 3 8" xfId="32684"/>
    <cellStyle name="표준 5 4 2 5 3 9" xfId="40877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40"/>
    <cellStyle name="표준 5 4 2 5 4 2 2 4" xfId="47533"/>
    <cellStyle name="표준 5 4 2 5 4 2 3" xfId="18775"/>
    <cellStyle name="표준 5 4 2 5 4 2 4" xfId="22937"/>
    <cellStyle name="표준 5 4 2 5 4 2 5" xfId="27033"/>
    <cellStyle name="표준 5 4 2 5 4 2 6" xfId="35244"/>
    <cellStyle name="표준 5 4 2 5 4 2 7" xfId="43437"/>
    <cellStyle name="표준 5 4 2 5 4 3" xfId="8375"/>
    <cellStyle name="표준 5 4 2 5 4 3 2" xfId="29081"/>
    <cellStyle name="표준 5 4 2 5 4 3 3" xfId="37292"/>
    <cellStyle name="표준 5 4 2 5 4 3 4" xfId="45485"/>
    <cellStyle name="표준 5 4 2 5 4 4" xfId="12487"/>
    <cellStyle name="표준 5 4 2 5 4 5" xfId="16727"/>
    <cellStyle name="표준 5 4 2 5 4 6" xfId="20889"/>
    <cellStyle name="표준 5 4 2 5 4 7" xfId="24985"/>
    <cellStyle name="표준 5 4 2 5 4 8" xfId="33196"/>
    <cellStyle name="표준 5 4 2 5 4 9" xfId="41389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2"/>
    <cellStyle name="표준 5 4 2 5 5 2 2 4" xfId="48045"/>
    <cellStyle name="표준 5 4 2 5 5 2 3" xfId="19287"/>
    <cellStyle name="표준 5 4 2 5 5 2 4" xfId="23449"/>
    <cellStyle name="표준 5 4 2 5 5 2 5" xfId="27545"/>
    <cellStyle name="표준 5 4 2 5 5 2 6" xfId="35756"/>
    <cellStyle name="표준 5 4 2 5 5 2 7" xfId="43949"/>
    <cellStyle name="표준 5 4 2 5 5 3" xfId="8887"/>
    <cellStyle name="표준 5 4 2 5 5 3 2" xfId="29593"/>
    <cellStyle name="표준 5 4 2 5 5 3 3" xfId="37804"/>
    <cellStyle name="표준 5 4 2 5 5 3 4" xfId="45997"/>
    <cellStyle name="표준 5 4 2 5 5 4" xfId="12999"/>
    <cellStyle name="표준 5 4 2 5 5 5" xfId="17239"/>
    <cellStyle name="표준 5 4 2 5 5 6" xfId="21401"/>
    <cellStyle name="표준 5 4 2 5 5 7" xfId="25497"/>
    <cellStyle name="표준 5 4 2 5 5 8" xfId="33708"/>
    <cellStyle name="표준 5 4 2 5 5 9" xfId="41901"/>
    <cellStyle name="표준 5 4 2 5 6" xfId="9399"/>
    <cellStyle name="표준 5 4 2 5 6 2" xfId="13511"/>
    <cellStyle name="표준 5 4 2 5 6 2 2" xfId="30105"/>
    <cellStyle name="표준 5 4 2 5 6 2 3" xfId="38316"/>
    <cellStyle name="표준 5 4 2 5 6 2 4" xfId="46509"/>
    <cellStyle name="표준 5 4 2 5 6 3" xfId="17751"/>
    <cellStyle name="표준 5 4 2 5 6 4" xfId="21913"/>
    <cellStyle name="표준 5 4 2 5 6 5" xfId="26009"/>
    <cellStyle name="표준 5 4 2 5 6 6" xfId="34220"/>
    <cellStyle name="표준 5 4 2 5 6 7" xfId="42413"/>
    <cellStyle name="표준 5 4 2 5 7" xfId="7351"/>
    <cellStyle name="표준 5 4 2 5 7 2" xfId="28057"/>
    <cellStyle name="표준 5 4 2 5 7 3" xfId="36268"/>
    <cellStyle name="표준 5 4 2 5 7 4" xfId="44461"/>
    <cellStyle name="표준 5 4 2 5 8" xfId="11463"/>
    <cellStyle name="표준 5 4 2 5 9" xfId="15703"/>
    <cellStyle name="표준 5 4 2 6" xfId="624"/>
    <cellStyle name="표준 5 4 2 6 10" xfId="24089"/>
    <cellStyle name="표준 5 4 2 6 11" xfId="32300"/>
    <cellStyle name="표준 5 4 2 6 12" xfId="40493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6"/>
    <cellStyle name="표준 5 4 2 6 2 2 2 4" xfId="47149"/>
    <cellStyle name="표준 5 4 2 6 2 2 3" xfId="18391"/>
    <cellStyle name="표준 5 4 2 6 2 2 4" xfId="22553"/>
    <cellStyle name="표준 5 4 2 6 2 2 5" xfId="26649"/>
    <cellStyle name="표준 5 4 2 6 2 2 6" xfId="34860"/>
    <cellStyle name="표준 5 4 2 6 2 2 7" xfId="43053"/>
    <cellStyle name="표준 5 4 2 6 2 3" xfId="7991"/>
    <cellStyle name="표준 5 4 2 6 2 3 2" xfId="28697"/>
    <cellStyle name="표준 5 4 2 6 2 3 3" xfId="36908"/>
    <cellStyle name="표준 5 4 2 6 2 3 4" xfId="45101"/>
    <cellStyle name="표준 5 4 2 6 2 4" xfId="12103"/>
    <cellStyle name="표준 5 4 2 6 2 5" xfId="16343"/>
    <cellStyle name="표준 5 4 2 6 2 6" xfId="20505"/>
    <cellStyle name="표준 5 4 2 6 2 7" xfId="24601"/>
    <cellStyle name="표준 5 4 2 6 2 8" xfId="32812"/>
    <cellStyle name="표준 5 4 2 6 2 9" xfId="41005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8"/>
    <cellStyle name="표준 5 4 2 6 3 2 2 4" xfId="47661"/>
    <cellStyle name="표준 5 4 2 6 3 2 3" xfId="18903"/>
    <cellStyle name="표준 5 4 2 6 3 2 4" xfId="23065"/>
    <cellStyle name="표준 5 4 2 6 3 2 5" xfId="27161"/>
    <cellStyle name="표준 5 4 2 6 3 2 6" xfId="35372"/>
    <cellStyle name="표준 5 4 2 6 3 2 7" xfId="43565"/>
    <cellStyle name="표준 5 4 2 6 3 3" xfId="8503"/>
    <cellStyle name="표준 5 4 2 6 3 3 2" xfId="29209"/>
    <cellStyle name="표준 5 4 2 6 3 3 3" xfId="37420"/>
    <cellStyle name="표준 5 4 2 6 3 3 4" xfId="45613"/>
    <cellStyle name="표준 5 4 2 6 3 4" xfId="12615"/>
    <cellStyle name="표준 5 4 2 6 3 5" xfId="16855"/>
    <cellStyle name="표준 5 4 2 6 3 6" xfId="21017"/>
    <cellStyle name="표준 5 4 2 6 3 7" xfId="25113"/>
    <cellStyle name="표준 5 4 2 6 3 8" xfId="33324"/>
    <cellStyle name="표준 5 4 2 6 3 9" xfId="41517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80"/>
    <cellStyle name="표준 5 4 2 6 4 2 2 4" xfId="48173"/>
    <cellStyle name="표준 5 4 2 6 4 2 3" xfId="19415"/>
    <cellStyle name="표준 5 4 2 6 4 2 4" xfId="23577"/>
    <cellStyle name="표준 5 4 2 6 4 2 5" xfId="27673"/>
    <cellStyle name="표준 5 4 2 6 4 2 6" xfId="35884"/>
    <cellStyle name="표준 5 4 2 6 4 2 7" xfId="44077"/>
    <cellStyle name="표준 5 4 2 6 4 3" xfId="9015"/>
    <cellStyle name="표준 5 4 2 6 4 3 2" xfId="29721"/>
    <cellStyle name="표준 5 4 2 6 4 3 3" xfId="37932"/>
    <cellStyle name="표준 5 4 2 6 4 3 4" xfId="46125"/>
    <cellStyle name="표준 5 4 2 6 4 4" xfId="13127"/>
    <cellStyle name="표준 5 4 2 6 4 5" xfId="17367"/>
    <cellStyle name="표준 5 4 2 6 4 6" xfId="21529"/>
    <cellStyle name="표준 5 4 2 6 4 7" xfId="25625"/>
    <cellStyle name="표준 5 4 2 6 4 8" xfId="33836"/>
    <cellStyle name="표준 5 4 2 6 4 9" xfId="42029"/>
    <cellStyle name="표준 5 4 2 6 5" xfId="9527"/>
    <cellStyle name="표준 5 4 2 6 5 2" xfId="13639"/>
    <cellStyle name="표준 5 4 2 6 5 2 2" xfId="30233"/>
    <cellStyle name="표준 5 4 2 6 5 2 3" xfId="38444"/>
    <cellStyle name="표준 5 4 2 6 5 2 4" xfId="46637"/>
    <cellStyle name="표준 5 4 2 6 5 3" xfId="17879"/>
    <cellStyle name="표준 5 4 2 6 5 4" xfId="22041"/>
    <cellStyle name="표준 5 4 2 6 5 5" xfId="26137"/>
    <cellStyle name="표준 5 4 2 6 5 6" xfId="34348"/>
    <cellStyle name="표준 5 4 2 6 5 7" xfId="42541"/>
    <cellStyle name="표준 5 4 2 6 6" xfId="7479"/>
    <cellStyle name="표준 5 4 2 6 6 2" xfId="28185"/>
    <cellStyle name="표준 5 4 2 6 6 3" xfId="36396"/>
    <cellStyle name="표준 5 4 2 6 6 4" xfId="44589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700"/>
    <cellStyle name="표준 5 4 2 7 2 2 4" xfId="46893"/>
    <cellStyle name="표준 5 4 2 7 2 3" xfId="18135"/>
    <cellStyle name="표준 5 4 2 7 2 4" xfId="22297"/>
    <cellStyle name="표준 5 4 2 7 2 5" xfId="26393"/>
    <cellStyle name="표준 5 4 2 7 2 6" xfId="34604"/>
    <cellStyle name="표준 5 4 2 7 2 7" xfId="42797"/>
    <cellStyle name="표준 5 4 2 7 3" xfId="7735"/>
    <cellStyle name="표준 5 4 2 7 3 2" xfId="28441"/>
    <cellStyle name="표준 5 4 2 7 3 3" xfId="36652"/>
    <cellStyle name="표준 5 4 2 7 3 4" xfId="44845"/>
    <cellStyle name="표준 5 4 2 7 4" xfId="11847"/>
    <cellStyle name="표준 5 4 2 7 5" xfId="16087"/>
    <cellStyle name="표준 5 4 2 7 6" xfId="20249"/>
    <cellStyle name="표준 5 4 2 7 7" xfId="24345"/>
    <cellStyle name="표준 5 4 2 7 8" xfId="32556"/>
    <cellStyle name="표준 5 4 2 7 9" xfId="40749"/>
    <cellStyle name="표준 5 4 2 8" xfId="1392"/>
    <cellStyle name="표준 5 4 2 8 2" xfId="10295"/>
    <cellStyle name="표준 5 4 2 8 2 2" xfId="14407"/>
    <cellStyle name="표준 5 4 2 8 2 2 2" xfId="31001"/>
    <cellStyle name="표준 5 4 2 8 2 2 3" xfId="39212"/>
    <cellStyle name="표준 5 4 2 8 2 2 4" xfId="47405"/>
    <cellStyle name="표준 5 4 2 8 2 3" xfId="18647"/>
    <cellStyle name="표준 5 4 2 8 2 4" xfId="22809"/>
    <cellStyle name="표준 5 4 2 8 2 5" xfId="26905"/>
    <cellStyle name="표준 5 4 2 8 2 6" xfId="35116"/>
    <cellStyle name="표준 5 4 2 8 2 7" xfId="43309"/>
    <cellStyle name="표준 5 4 2 8 3" xfId="8247"/>
    <cellStyle name="표준 5 4 2 8 3 2" xfId="28953"/>
    <cellStyle name="표준 5 4 2 8 3 3" xfId="37164"/>
    <cellStyle name="표준 5 4 2 8 3 4" xfId="45357"/>
    <cellStyle name="표준 5 4 2 8 4" xfId="12359"/>
    <cellStyle name="표준 5 4 2 8 5" xfId="16599"/>
    <cellStyle name="표준 5 4 2 8 6" xfId="20761"/>
    <cellStyle name="표준 5 4 2 8 7" xfId="24857"/>
    <cellStyle name="표준 5 4 2 8 8" xfId="33068"/>
    <cellStyle name="표준 5 4 2 8 9" xfId="41261"/>
    <cellStyle name="표준 5 4 2 9" xfId="1904"/>
    <cellStyle name="표준 5 4 2 9 2" xfId="10807"/>
    <cellStyle name="표준 5 4 2 9 2 2" xfId="14919"/>
    <cellStyle name="표준 5 4 2 9 2 2 2" xfId="31513"/>
    <cellStyle name="표준 5 4 2 9 2 2 3" xfId="39724"/>
    <cellStyle name="표준 5 4 2 9 2 2 4" xfId="47917"/>
    <cellStyle name="표준 5 4 2 9 2 3" xfId="19159"/>
    <cellStyle name="표준 5 4 2 9 2 4" xfId="23321"/>
    <cellStyle name="표준 5 4 2 9 2 5" xfId="27417"/>
    <cellStyle name="표준 5 4 2 9 2 6" xfId="35628"/>
    <cellStyle name="표준 5 4 2 9 2 7" xfId="43821"/>
    <cellStyle name="표준 5 4 2 9 3" xfId="8759"/>
    <cellStyle name="표준 5 4 2 9 3 2" xfId="29465"/>
    <cellStyle name="표준 5 4 2 9 3 3" xfId="37676"/>
    <cellStyle name="표준 5 4 2 9 3 4" xfId="45869"/>
    <cellStyle name="표준 5 4 2 9 4" xfId="12871"/>
    <cellStyle name="표준 5 4 2 9 5" xfId="17111"/>
    <cellStyle name="표준 5 4 2 9 6" xfId="21273"/>
    <cellStyle name="표준 5 4 2 9 7" xfId="25369"/>
    <cellStyle name="표준 5 4 2 9 8" xfId="33580"/>
    <cellStyle name="표준 5 4 2 9 9" xfId="41773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8"/>
    <cellStyle name="표준 5 4 3 10 4" xfId="44341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2"/>
    <cellStyle name="표준 5 4 3 18" xfId="40245"/>
    <cellStyle name="표준 5 4 3 19" xfId="49648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4"/>
    <cellStyle name="표준 5 4 3 2 17" xfId="40277"/>
    <cellStyle name="표준 5 4 3 2 18" xfId="49714"/>
    <cellStyle name="표준 5 4 3 2 2" xfId="472"/>
    <cellStyle name="표준 5 4 3 2 2 10" xfId="15679"/>
    <cellStyle name="표준 5 4 3 2 2 11" xfId="19841"/>
    <cellStyle name="표준 5 4 3 2 2 12" xfId="23937"/>
    <cellStyle name="표준 5 4 3 2 2 13" xfId="32148"/>
    <cellStyle name="표준 5 4 3 2 2 14" xfId="40341"/>
    <cellStyle name="표준 5 4 3 2 2 2" xfId="600"/>
    <cellStyle name="표준 5 4 3 2 2 2 10" xfId="19969"/>
    <cellStyle name="표준 5 4 3 2 2 2 11" xfId="24065"/>
    <cellStyle name="표준 5 4 3 2 2 2 12" xfId="32276"/>
    <cellStyle name="표준 5 4 3 2 2 2 13" xfId="40469"/>
    <cellStyle name="표준 5 4 3 2 2 2 2" xfId="856"/>
    <cellStyle name="표준 5 4 3 2 2 2 2 10" xfId="24321"/>
    <cellStyle name="표준 5 4 3 2 2 2 2 11" xfId="32532"/>
    <cellStyle name="표준 5 4 3 2 2 2 2 12" xfId="40725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8"/>
    <cellStyle name="표준 5 4 3 2 2 2 2 2 2 2 4" xfId="47381"/>
    <cellStyle name="표준 5 4 3 2 2 2 2 2 2 3" xfId="18623"/>
    <cellStyle name="표준 5 4 3 2 2 2 2 2 2 4" xfId="22785"/>
    <cellStyle name="표준 5 4 3 2 2 2 2 2 2 5" xfId="26881"/>
    <cellStyle name="표준 5 4 3 2 2 2 2 2 2 6" xfId="35092"/>
    <cellStyle name="표준 5 4 3 2 2 2 2 2 2 7" xfId="43285"/>
    <cellStyle name="표준 5 4 3 2 2 2 2 2 3" xfId="8223"/>
    <cellStyle name="표준 5 4 3 2 2 2 2 2 3 2" xfId="28929"/>
    <cellStyle name="표준 5 4 3 2 2 2 2 2 3 3" xfId="37140"/>
    <cellStyle name="표준 5 4 3 2 2 2 2 2 3 4" xfId="45333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4"/>
    <cellStyle name="표준 5 4 3 2 2 2 2 2 9" xfId="41237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700"/>
    <cellStyle name="표준 5 4 3 2 2 2 2 3 2 2 4" xfId="47893"/>
    <cellStyle name="표준 5 4 3 2 2 2 2 3 2 3" xfId="19135"/>
    <cellStyle name="표준 5 4 3 2 2 2 2 3 2 4" xfId="23297"/>
    <cellStyle name="표준 5 4 3 2 2 2 2 3 2 5" xfId="27393"/>
    <cellStyle name="표준 5 4 3 2 2 2 2 3 2 6" xfId="35604"/>
    <cellStyle name="표준 5 4 3 2 2 2 2 3 2 7" xfId="43797"/>
    <cellStyle name="표준 5 4 3 2 2 2 2 3 3" xfId="8735"/>
    <cellStyle name="표준 5 4 3 2 2 2 2 3 3 2" xfId="29441"/>
    <cellStyle name="표준 5 4 3 2 2 2 2 3 3 3" xfId="37652"/>
    <cellStyle name="표준 5 4 3 2 2 2 2 3 3 4" xfId="45845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6"/>
    <cellStyle name="표준 5 4 3 2 2 2 2 3 9" xfId="41749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2"/>
    <cellStyle name="표준 5 4 3 2 2 2 2 4 2 2 4" xfId="48405"/>
    <cellStyle name="표준 5 4 3 2 2 2 2 4 2 3" xfId="19647"/>
    <cellStyle name="표준 5 4 3 2 2 2 2 4 2 4" xfId="23809"/>
    <cellStyle name="표준 5 4 3 2 2 2 2 4 2 5" xfId="27905"/>
    <cellStyle name="표준 5 4 3 2 2 2 2 4 2 6" xfId="36116"/>
    <cellStyle name="표준 5 4 3 2 2 2 2 4 2 7" xfId="44309"/>
    <cellStyle name="표준 5 4 3 2 2 2 2 4 3" xfId="9247"/>
    <cellStyle name="표준 5 4 3 2 2 2 2 4 3 2" xfId="29953"/>
    <cellStyle name="표준 5 4 3 2 2 2 2 4 3 3" xfId="38164"/>
    <cellStyle name="표준 5 4 3 2 2 2 2 4 3 4" xfId="46357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8"/>
    <cellStyle name="표준 5 4 3 2 2 2 2 4 9" xfId="42261"/>
    <cellStyle name="표준 5 4 3 2 2 2 2 5" xfId="9759"/>
    <cellStyle name="표준 5 4 3 2 2 2 2 5 2" xfId="13871"/>
    <cellStyle name="표준 5 4 3 2 2 2 2 5 2 2" xfId="30465"/>
    <cellStyle name="표준 5 4 3 2 2 2 2 5 2 3" xfId="38676"/>
    <cellStyle name="표준 5 4 3 2 2 2 2 5 2 4" xfId="46869"/>
    <cellStyle name="표준 5 4 3 2 2 2 2 5 3" xfId="18111"/>
    <cellStyle name="표준 5 4 3 2 2 2 2 5 4" xfId="22273"/>
    <cellStyle name="표준 5 4 3 2 2 2 2 5 5" xfId="26369"/>
    <cellStyle name="표준 5 4 3 2 2 2 2 5 6" xfId="34580"/>
    <cellStyle name="표준 5 4 3 2 2 2 2 5 7" xfId="42773"/>
    <cellStyle name="표준 5 4 3 2 2 2 2 6" xfId="7711"/>
    <cellStyle name="표준 5 4 3 2 2 2 2 6 2" xfId="28417"/>
    <cellStyle name="표준 5 4 3 2 2 2 2 6 3" xfId="36628"/>
    <cellStyle name="표준 5 4 3 2 2 2 2 6 4" xfId="44821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2"/>
    <cellStyle name="표준 5 4 3 2 2 2 3 2 2 4" xfId="47125"/>
    <cellStyle name="표준 5 4 3 2 2 2 3 2 3" xfId="18367"/>
    <cellStyle name="표준 5 4 3 2 2 2 3 2 4" xfId="22529"/>
    <cellStyle name="표준 5 4 3 2 2 2 3 2 5" xfId="26625"/>
    <cellStyle name="표준 5 4 3 2 2 2 3 2 6" xfId="34836"/>
    <cellStyle name="표준 5 4 3 2 2 2 3 2 7" xfId="43029"/>
    <cellStyle name="표준 5 4 3 2 2 2 3 3" xfId="7967"/>
    <cellStyle name="표준 5 4 3 2 2 2 3 3 2" xfId="28673"/>
    <cellStyle name="표준 5 4 3 2 2 2 3 3 3" xfId="36884"/>
    <cellStyle name="표준 5 4 3 2 2 2 3 3 4" xfId="45077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8"/>
    <cellStyle name="표준 5 4 3 2 2 2 3 9" xfId="40981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4"/>
    <cellStyle name="표준 5 4 3 2 2 2 4 2 2 4" xfId="47637"/>
    <cellStyle name="표준 5 4 3 2 2 2 4 2 3" xfId="18879"/>
    <cellStyle name="표준 5 4 3 2 2 2 4 2 4" xfId="23041"/>
    <cellStyle name="표준 5 4 3 2 2 2 4 2 5" xfId="27137"/>
    <cellStyle name="표준 5 4 3 2 2 2 4 2 6" xfId="35348"/>
    <cellStyle name="표준 5 4 3 2 2 2 4 2 7" xfId="43541"/>
    <cellStyle name="표준 5 4 3 2 2 2 4 3" xfId="8479"/>
    <cellStyle name="표준 5 4 3 2 2 2 4 3 2" xfId="29185"/>
    <cellStyle name="표준 5 4 3 2 2 2 4 3 3" xfId="37396"/>
    <cellStyle name="표준 5 4 3 2 2 2 4 3 4" xfId="45589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300"/>
    <cellStyle name="표준 5 4 3 2 2 2 4 9" xfId="41493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6"/>
    <cellStyle name="표준 5 4 3 2 2 2 5 2 2 4" xfId="48149"/>
    <cellStyle name="표준 5 4 3 2 2 2 5 2 3" xfId="19391"/>
    <cellStyle name="표준 5 4 3 2 2 2 5 2 4" xfId="23553"/>
    <cellStyle name="표준 5 4 3 2 2 2 5 2 5" xfId="27649"/>
    <cellStyle name="표준 5 4 3 2 2 2 5 2 6" xfId="35860"/>
    <cellStyle name="표준 5 4 3 2 2 2 5 2 7" xfId="44053"/>
    <cellStyle name="표준 5 4 3 2 2 2 5 3" xfId="8991"/>
    <cellStyle name="표준 5 4 3 2 2 2 5 3 2" xfId="29697"/>
    <cellStyle name="표준 5 4 3 2 2 2 5 3 3" xfId="37908"/>
    <cellStyle name="표준 5 4 3 2 2 2 5 3 4" xfId="46101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2"/>
    <cellStyle name="표준 5 4 3 2 2 2 5 9" xfId="42005"/>
    <cellStyle name="표준 5 4 3 2 2 2 6" xfId="9503"/>
    <cellStyle name="표준 5 4 3 2 2 2 6 2" xfId="13615"/>
    <cellStyle name="표준 5 4 3 2 2 2 6 2 2" xfId="30209"/>
    <cellStyle name="표준 5 4 3 2 2 2 6 2 3" xfId="38420"/>
    <cellStyle name="표준 5 4 3 2 2 2 6 2 4" xfId="46613"/>
    <cellStyle name="표준 5 4 3 2 2 2 6 3" xfId="17855"/>
    <cellStyle name="표준 5 4 3 2 2 2 6 4" xfId="22017"/>
    <cellStyle name="표준 5 4 3 2 2 2 6 5" xfId="26113"/>
    <cellStyle name="표준 5 4 3 2 2 2 6 6" xfId="34324"/>
    <cellStyle name="표준 5 4 3 2 2 2 6 7" xfId="42517"/>
    <cellStyle name="표준 5 4 3 2 2 2 7" xfId="7455"/>
    <cellStyle name="표준 5 4 3 2 2 2 7 2" xfId="28161"/>
    <cellStyle name="표준 5 4 3 2 2 2 7 3" xfId="36372"/>
    <cellStyle name="표준 5 4 3 2 2 2 7 4" xfId="44565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4"/>
    <cellStyle name="표준 5 4 3 2 2 3 12" xfId="40597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60"/>
    <cellStyle name="표준 5 4 3 2 2 3 2 2 2 4" xfId="47253"/>
    <cellStyle name="표준 5 4 3 2 2 3 2 2 3" xfId="18495"/>
    <cellStyle name="표준 5 4 3 2 2 3 2 2 4" xfId="22657"/>
    <cellStyle name="표준 5 4 3 2 2 3 2 2 5" xfId="26753"/>
    <cellStyle name="표준 5 4 3 2 2 3 2 2 6" xfId="34964"/>
    <cellStyle name="표준 5 4 3 2 2 3 2 2 7" xfId="43157"/>
    <cellStyle name="표준 5 4 3 2 2 3 2 3" xfId="8095"/>
    <cellStyle name="표준 5 4 3 2 2 3 2 3 2" xfId="28801"/>
    <cellStyle name="표준 5 4 3 2 2 3 2 3 3" xfId="37012"/>
    <cellStyle name="표준 5 4 3 2 2 3 2 3 4" xfId="45205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6"/>
    <cellStyle name="표준 5 4 3 2 2 3 2 9" xfId="41109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2"/>
    <cellStyle name="표준 5 4 3 2 2 3 3 2 2 4" xfId="47765"/>
    <cellStyle name="표준 5 4 3 2 2 3 3 2 3" xfId="19007"/>
    <cellStyle name="표준 5 4 3 2 2 3 3 2 4" xfId="23169"/>
    <cellStyle name="표준 5 4 3 2 2 3 3 2 5" xfId="27265"/>
    <cellStyle name="표준 5 4 3 2 2 3 3 2 6" xfId="35476"/>
    <cellStyle name="표준 5 4 3 2 2 3 3 2 7" xfId="43669"/>
    <cellStyle name="표준 5 4 3 2 2 3 3 3" xfId="8607"/>
    <cellStyle name="표준 5 4 3 2 2 3 3 3 2" xfId="29313"/>
    <cellStyle name="표준 5 4 3 2 2 3 3 3 3" xfId="37524"/>
    <cellStyle name="표준 5 4 3 2 2 3 3 3 4" xfId="45717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8"/>
    <cellStyle name="표준 5 4 3 2 2 3 3 9" xfId="41621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4"/>
    <cellStyle name="표준 5 4 3 2 2 3 4 2 2 4" xfId="48277"/>
    <cellStyle name="표준 5 4 3 2 2 3 4 2 3" xfId="19519"/>
    <cellStyle name="표준 5 4 3 2 2 3 4 2 4" xfId="23681"/>
    <cellStyle name="표준 5 4 3 2 2 3 4 2 5" xfId="27777"/>
    <cellStyle name="표준 5 4 3 2 2 3 4 2 6" xfId="35988"/>
    <cellStyle name="표준 5 4 3 2 2 3 4 2 7" xfId="44181"/>
    <cellStyle name="표준 5 4 3 2 2 3 4 3" xfId="9119"/>
    <cellStyle name="표준 5 4 3 2 2 3 4 3 2" xfId="29825"/>
    <cellStyle name="표준 5 4 3 2 2 3 4 3 3" xfId="38036"/>
    <cellStyle name="표준 5 4 3 2 2 3 4 3 4" xfId="46229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40"/>
    <cellStyle name="표준 5 4 3 2 2 3 4 9" xfId="42133"/>
    <cellStyle name="표준 5 4 3 2 2 3 5" xfId="9631"/>
    <cellStyle name="표준 5 4 3 2 2 3 5 2" xfId="13743"/>
    <cellStyle name="표준 5 4 3 2 2 3 5 2 2" xfId="30337"/>
    <cellStyle name="표준 5 4 3 2 2 3 5 2 3" xfId="38548"/>
    <cellStyle name="표준 5 4 3 2 2 3 5 2 4" xfId="46741"/>
    <cellStyle name="표준 5 4 3 2 2 3 5 3" xfId="17983"/>
    <cellStyle name="표준 5 4 3 2 2 3 5 4" xfId="22145"/>
    <cellStyle name="표준 5 4 3 2 2 3 5 5" xfId="26241"/>
    <cellStyle name="표준 5 4 3 2 2 3 5 6" xfId="34452"/>
    <cellStyle name="표준 5 4 3 2 2 3 5 7" xfId="42645"/>
    <cellStyle name="표준 5 4 3 2 2 3 6" xfId="7583"/>
    <cellStyle name="표준 5 4 3 2 2 3 6 2" xfId="28289"/>
    <cellStyle name="표준 5 4 3 2 2 3 6 3" xfId="36500"/>
    <cellStyle name="표준 5 4 3 2 2 3 6 4" xfId="44693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4"/>
    <cellStyle name="표준 5 4 3 2 2 4 2 2 4" xfId="46997"/>
    <cellStyle name="표준 5 4 3 2 2 4 2 3" xfId="18239"/>
    <cellStyle name="표준 5 4 3 2 2 4 2 4" xfId="22401"/>
    <cellStyle name="표준 5 4 3 2 2 4 2 5" xfId="26497"/>
    <cellStyle name="표준 5 4 3 2 2 4 2 6" xfId="34708"/>
    <cellStyle name="표준 5 4 3 2 2 4 2 7" xfId="42901"/>
    <cellStyle name="표준 5 4 3 2 2 4 3" xfId="7839"/>
    <cellStyle name="표준 5 4 3 2 2 4 3 2" xfId="28545"/>
    <cellStyle name="표준 5 4 3 2 2 4 3 3" xfId="36756"/>
    <cellStyle name="표준 5 4 3 2 2 4 3 4" xfId="44949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60"/>
    <cellStyle name="표준 5 4 3 2 2 4 9" xfId="40853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6"/>
    <cellStyle name="표준 5 4 3 2 2 5 2 2 4" xfId="47509"/>
    <cellStyle name="표준 5 4 3 2 2 5 2 3" xfId="18751"/>
    <cellStyle name="표준 5 4 3 2 2 5 2 4" xfId="22913"/>
    <cellStyle name="표준 5 4 3 2 2 5 2 5" xfId="27009"/>
    <cellStyle name="표준 5 4 3 2 2 5 2 6" xfId="35220"/>
    <cellStyle name="표준 5 4 3 2 2 5 2 7" xfId="43413"/>
    <cellStyle name="표준 5 4 3 2 2 5 3" xfId="8351"/>
    <cellStyle name="표준 5 4 3 2 2 5 3 2" xfId="29057"/>
    <cellStyle name="표준 5 4 3 2 2 5 3 3" xfId="37268"/>
    <cellStyle name="표준 5 4 3 2 2 5 3 4" xfId="45461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2"/>
    <cellStyle name="표준 5 4 3 2 2 5 9" xfId="41365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8"/>
    <cellStyle name="표준 5 4 3 2 2 6 2 2 4" xfId="48021"/>
    <cellStyle name="표준 5 4 3 2 2 6 2 3" xfId="19263"/>
    <cellStyle name="표준 5 4 3 2 2 6 2 4" xfId="23425"/>
    <cellStyle name="표준 5 4 3 2 2 6 2 5" xfId="27521"/>
    <cellStyle name="표준 5 4 3 2 2 6 2 6" xfId="35732"/>
    <cellStyle name="표준 5 4 3 2 2 6 2 7" xfId="43925"/>
    <cellStyle name="표준 5 4 3 2 2 6 3" xfId="8863"/>
    <cellStyle name="표준 5 4 3 2 2 6 3 2" xfId="29569"/>
    <cellStyle name="표준 5 4 3 2 2 6 3 3" xfId="37780"/>
    <cellStyle name="표준 5 4 3 2 2 6 3 4" xfId="45973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4"/>
    <cellStyle name="표준 5 4 3 2 2 6 9" xfId="41877"/>
    <cellStyle name="표준 5 4 3 2 2 7" xfId="9375"/>
    <cellStyle name="표준 5 4 3 2 2 7 2" xfId="13487"/>
    <cellStyle name="표준 5 4 3 2 2 7 2 2" xfId="30081"/>
    <cellStyle name="표준 5 4 3 2 2 7 2 3" xfId="38292"/>
    <cellStyle name="표준 5 4 3 2 2 7 2 4" xfId="46485"/>
    <cellStyle name="표준 5 4 3 2 2 7 3" xfId="17727"/>
    <cellStyle name="표준 5 4 3 2 2 7 4" xfId="21889"/>
    <cellStyle name="표준 5 4 3 2 2 7 5" xfId="25985"/>
    <cellStyle name="표준 5 4 3 2 2 7 6" xfId="34196"/>
    <cellStyle name="표준 5 4 3 2 2 7 7" xfId="42389"/>
    <cellStyle name="표준 5 4 3 2 2 8" xfId="7327"/>
    <cellStyle name="표준 5 4 3 2 2 8 2" xfId="28033"/>
    <cellStyle name="표준 5 4 3 2 2 8 3" xfId="36244"/>
    <cellStyle name="표준 5 4 3 2 2 8 4" xfId="44437"/>
    <cellStyle name="표준 5 4 3 2 2 9" xfId="11439"/>
    <cellStyle name="표준 5 4 3 2 3" xfId="536"/>
    <cellStyle name="표준 5 4 3 2 3 10" xfId="19905"/>
    <cellStyle name="표준 5 4 3 2 3 11" xfId="24001"/>
    <cellStyle name="표준 5 4 3 2 3 12" xfId="32212"/>
    <cellStyle name="표준 5 4 3 2 3 13" xfId="40405"/>
    <cellStyle name="표준 5 4 3 2 3 2" xfId="792"/>
    <cellStyle name="표준 5 4 3 2 3 2 10" xfId="24257"/>
    <cellStyle name="표준 5 4 3 2 3 2 11" xfId="32468"/>
    <cellStyle name="표준 5 4 3 2 3 2 12" xfId="40661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4"/>
    <cellStyle name="표준 5 4 3 2 3 2 2 2 2 4" xfId="47317"/>
    <cellStyle name="표준 5 4 3 2 3 2 2 2 3" xfId="18559"/>
    <cellStyle name="표준 5 4 3 2 3 2 2 2 4" xfId="22721"/>
    <cellStyle name="표준 5 4 3 2 3 2 2 2 5" xfId="26817"/>
    <cellStyle name="표준 5 4 3 2 3 2 2 2 6" xfId="35028"/>
    <cellStyle name="표준 5 4 3 2 3 2 2 2 7" xfId="43221"/>
    <cellStyle name="표준 5 4 3 2 3 2 2 3" xfId="8159"/>
    <cellStyle name="표준 5 4 3 2 3 2 2 3 2" xfId="28865"/>
    <cellStyle name="표준 5 4 3 2 3 2 2 3 3" xfId="37076"/>
    <cellStyle name="표준 5 4 3 2 3 2 2 3 4" xfId="45269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80"/>
    <cellStyle name="표준 5 4 3 2 3 2 2 9" xfId="41173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6"/>
    <cellStyle name="표준 5 4 3 2 3 2 3 2 2 4" xfId="47829"/>
    <cellStyle name="표준 5 4 3 2 3 2 3 2 3" xfId="19071"/>
    <cellStyle name="표준 5 4 3 2 3 2 3 2 4" xfId="23233"/>
    <cellStyle name="표준 5 4 3 2 3 2 3 2 5" xfId="27329"/>
    <cellStyle name="표준 5 4 3 2 3 2 3 2 6" xfId="35540"/>
    <cellStyle name="표준 5 4 3 2 3 2 3 2 7" xfId="43733"/>
    <cellStyle name="표준 5 4 3 2 3 2 3 3" xfId="8671"/>
    <cellStyle name="표준 5 4 3 2 3 2 3 3 2" xfId="29377"/>
    <cellStyle name="표준 5 4 3 2 3 2 3 3 3" xfId="37588"/>
    <cellStyle name="표준 5 4 3 2 3 2 3 3 4" xfId="45781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2"/>
    <cellStyle name="표준 5 4 3 2 3 2 3 9" xfId="41685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8"/>
    <cellStyle name="표준 5 4 3 2 3 2 4 2 2 4" xfId="48341"/>
    <cellStyle name="표준 5 4 3 2 3 2 4 2 3" xfId="19583"/>
    <cellStyle name="표준 5 4 3 2 3 2 4 2 4" xfId="23745"/>
    <cellStyle name="표준 5 4 3 2 3 2 4 2 5" xfId="27841"/>
    <cellStyle name="표준 5 4 3 2 3 2 4 2 6" xfId="36052"/>
    <cellStyle name="표준 5 4 3 2 3 2 4 2 7" xfId="44245"/>
    <cellStyle name="표준 5 4 3 2 3 2 4 3" xfId="9183"/>
    <cellStyle name="표준 5 4 3 2 3 2 4 3 2" xfId="29889"/>
    <cellStyle name="표준 5 4 3 2 3 2 4 3 3" xfId="38100"/>
    <cellStyle name="표준 5 4 3 2 3 2 4 3 4" xfId="46293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4"/>
    <cellStyle name="표준 5 4 3 2 3 2 4 9" xfId="42197"/>
    <cellStyle name="표준 5 4 3 2 3 2 5" xfId="9695"/>
    <cellStyle name="표준 5 4 3 2 3 2 5 2" xfId="13807"/>
    <cellStyle name="표준 5 4 3 2 3 2 5 2 2" xfId="30401"/>
    <cellStyle name="표준 5 4 3 2 3 2 5 2 3" xfId="38612"/>
    <cellStyle name="표준 5 4 3 2 3 2 5 2 4" xfId="46805"/>
    <cellStyle name="표준 5 4 3 2 3 2 5 3" xfId="18047"/>
    <cellStyle name="표준 5 4 3 2 3 2 5 4" xfId="22209"/>
    <cellStyle name="표준 5 4 3 2 3 2 5 5" xfId="26305"/>
    <cellStyle name="표준 5 4 3 2 3 2 5 6" xfId="34516"/>
    <cellStyle name="표준 5 4 3 2 3 2 5 7" xfId="42709"/>
    <cellStyle name="표준 5 4 3 2 3 2 6" xfId="7647"/>
    <cellStyle name="표준 5 4 3 2 3 2 6 2" xfId="28353"/>
    <cellStyle name="표준 5 4 3 2 3 2 6 3" xfId="36564"/>
    <cellStyle name="표준 5 4 3 2 3 2 6 4" xfId="44757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8"/>
    <cellStyle name="표준 5 4 3 2 3 3 2 2 4" xfId="47061"/>
    <cellStyle name="표준 5 4 3 2 3 3 2 3" xfId="18303"/>
    <cellStyle name="표준 5 4 3 2 3 3 2 4" xfId="22465"/>
    <cellStyle name="표준 5 4 3 2 3 3 2 5" xfId="26561"/>
    <cellStyle name="표준 5 4 3 2 3 3 2 6" xfId="34772"/>
    <cellStyle name="표준 5 4 3 2 3 3 2 7" xfId="42965"/>
    <cellStyle name="표준 5 4 3 2 3 3 3" xfId="7903"/>
    <cellStyle name="표준 5 4 3 2 3 3 3 2" xfId="28609"/>
    <cellStyle name="표준 5 4 3 2 3 3 3 3" xfId="36820"/>
    <cellStyle name="표준 5 4 3 2 3 3 3 4" xfId="45013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4"/>
    <cellStyle name="표준 5 4 3 2 3 3 9" xfId="40917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80"/>
    <cellStyle name="표준 5 4 3 2 3 4 2 2 4" xfId="47573"/>
    <cellStyle name="표준 5 4 3 2 3 4 2 3" xfId="18815"/>
    <cellStyle name="표준 5 4 3 2 3 4 2 4" xfId="22977"/>
    <cellStyle name="표준 5 4 3 2 3 4 2 5" xfId="27073"/>
    <cellStyle name="표준 5 4 3 2 3 4 2 6" xfId="35284"/>
    <cellStyle name="표준 5 4 3 2 3 4 2 7" xfId="43477"/>
    <cellStyle name="표준 5 4 3 2 3 4 3" xfId="8415"/>
    <cellStyle name="표준 5 4 3 2 3 4 3 2" xfId="29121"/>
    <cellStyle name="표준 5 4 3 2 3 4 3 3" xfId="37332"/>
    <cellStyle name="표준 5 4 3 2 3 4 3 4" xfId="45525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6"/>
    <cellStyle name="표준 5 4 3 2 3 4 9" xfId="41429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2"/>
    <cellStyle name="표준 5 4 3 2 3 5 2 2 4" xfId="48085"/>
    <cellStyle name="표준 5 4 3 2 3 5 2 3" xfId="19327"/>
    <cellStyle name="표준 5 4 3 2 3 5 2 4" xfId="23489"/>
    <cellStyle name="표준 5 4 3 2 3 5 2 5" xfId="27585"/>
    <cellStyle name="표준 5 4 3 2 3 5 2 6" xfId="35796"/>
    <cellStyle name="표준 5 4 3 2 3 5 2 7" xfId="43989"/>
    <cellStyle name="표준 5 4 3 2 3 5 3" xfId="8927"/>
    <cellStyle name="표준 5 4 3 2 3 5 3 2" xfId="29633"/>
    <cellStyle name="표준 5 4 3 2 3 5 3 3" xfId="37844"/>
    <cellStyle name="표준 5 4 3 2 3 5 3 4" xfId="46037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8"/>
    <cellStyle name="표준 5 4 3 2 3 5 9" xfId="41941"/>
    <cellStyle name="표준 5 4 3 2 3 6" xfId="9439"/>
    <cellStyle name="표준 5 4 3 2 3 6 2" xfId="13551"/>
    <cellStyle name="표준 5 4 3 2 3 6 2 2" xfId="30145"/>
    <cellStyle name="표준 5 4 3 2 3 6 2 3" xfId="38356"/>
    <cellStyle name="표준 5 4 3 2 3 6 2 4" xfId="46549"/>
    <cellStyle name="표준 5 4 3 2 3 6 3" xfId="17791"/>
    <cellStyle name="표준 5 4 3 2 3 6 4" xfId="21953"/>
    <cellStyle name="표준 5 4 3 2 3 6 5" xfId="26049"/>
    <cellStyle name="표준 5 4 3 2 3 6 6" xfId="34260"/>
    <cellStyle name="표준 5 4 3 2 3 6 7" xfId="42453"/>
    <cellStyle name="표준 5 4 3 2 3 7" xfId="7391"/>
    <cellStyle name="표준 5 4 3 2 3 7 2" xfId="28097"/>
    <cellStyle name="표준 5 4 3 2 3 7 3" xfId="36308"/>
    <cellStyle name="표준 5 4 3 2 3 7 4" xfId="44501"/>
    <cellStyle name="표준 5 4 3 2 3 8" xfId="11503"/>
    <cellStyle name="표준 5 4 3 2 3 9" xfId="15743"/>
    <cellStyle name="표준 5 4 3 2 4" xfId="664"/>
    <cellStyle name="표준 5 4 3 2 4 10" xfId="24129"/>
    <cellStyle name="표준 5 4 3 2 4 11" xfId="32340"/>
    <cellStyle name="표준 5 4 3 2 4 12" xfId="40533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6"/>
    <cellStyle name="표준 5 4 3 2 4 2 2 2 4" xfId="47189"/>
    <cellStyle name="표준 5 4 3 2 4 2 2 3" xfId="18431"/>
    <cellStyle name="표준 5 4 3 2 4 2 2 4" xfId="22593"/>
    <cellStyle name="표준 5 4 3 2 4 2 2 5" xfId="26689"/>
    <cellStyle name="표준 5 4 3 2 4 2 2 6" xfId="34900"/>
    <cellStyle name="표준 5 4 3 2 4 2 2 7" xfId="43093"/>
    <cellStyle name="표준 5 4 3 2 4 2 3" xfId="8031"/>
    <cellStyle name="표준 5 4 3 2 4 2 3 2" xfId="28737"/>
    <cellStyle name="표준 5 4 3 2 4 2 3 3" xfId="36948"/>
    <cellStyle name="표준 5 4 3 2 4 2 3 4" xfId="45141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2"/>
    <cellStyle name="표준 5 4 3 2 4 2 9" xfId="41045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8"/>
    <cellStyle name="표준 5 4 3 2 4 3 2 2 4" xfId="47701"/>
    <cellStyle name="표준 5 4 3 2 4 3 2 3" xfId="18943"/>
    <cellStyle name="표준 5 4 3 2 4 3 2 4" xfId="23105"/>
    <cellStyle name="표준 5 4 3 2 4 3 2 5" xfId="27201"/>
    <cellStyle name="표준 5 4 3 2 4 3 2 6" xfId="35412"/>
    <cellStyle name="표준 5 4 3 2 4 3 2 7" xfId="43605"/>
    <cellStyle name="표준 5 4 3 2 4 3 3" xfId="8543"/>
    <cellStyle name="표준 5 4 3 2 4 3 3 2" xfId="29249"/>
    <cellStyle name="표준 5 4 3 2 4 3 3 3" xfId="37460"/>
    <cellStyle name="표준 5 4 3 2 4 3 3 4" xfId="45653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4"/>
    <cellStyle name="표준 5 4 3 2 4 3 9" xfId="41557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20"/>
    <cellStyle name="표준 5 4 3 2 4 4 2 2 4" xfId="48213"/>
    <cellStyle name="표준 5 4 3 2 4 4 2 3" xfId="19455"/>
    <cellStyle name="표준 5 4 3 2 4 4 2 4" xfId="23617"/>
    <cellStyle name="표준 5 4 3 2 4 4 2 5" xfId="27713"/>
    <cellStyle name="표준 5 4 3 2 4 4 2 6" xfId="35924"/>
    <cellStyle name="표준 5 4 3 2 4 4 2 7" xfId="44117"/>
    <cellStyle name="표준 5 4 3 2 4 4 3" xfId="9055"/>
    <cellStyle name="표준 5 4 3 2 4 4 3 2" xfId="29761"/>
    <cellStyle name="표준 5 4 3 2 4 4 3 3" xfId="37972"/>
    <cellStyle name="표준 5 4 3 2 4 4 3 4" xfId="46165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6"/>
    <cellStyle name="표준 5 4 3 2 4 4 9" xfId="42069"/>
    <cellStyle name="표준 5 4 3 2 4 5" xfId="9567"/>
    <cellStyle name="표준 5 4 3 2 4 5 2" xfId="13679"/>
    <cellStyle name="표준 5 4 3 2 4 5 2 2" xfId="30273"/>
    <cellStyle name="표준 5 4 3 2 4 5 2 3" xfId="38484"/>
    <cellStyle name="표준 5 4 3 2 4 5 2 4" xfId="46677"/>
    <cellStyle name="표준 5 4 3 2 4 5 3" xfId="17919"/>
    <cellStyle name="표준 5 4 3 2 4 5 4" xfId="22081"/>
    <cellStyle name="표준 5 4 3 2 4 5 5" xfId="26177"/>
    <cellStyle name="표준 5 4 3 2 4 5 6" xfId="34388"/>
    <cellStyle name="표준 5 4 3 2 4 5 7" xfId="42581"/>
    <cellStyle name="표준 5 4 3 2 4 6" xfId="7519"/>
    <cellStyle name="표준 5 4 3 2 4 6 2" xfId="28225"/>
    <cellStyle name="표준 5 4 3 2 4 6 3" xfId="36436"/>
    <cellStyle name="표준 5 4 3 2 4 6 4" xfId="44629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40"/>
    <cellStyle name="표준 5 4 3 2 5 2 2 4" xfId="46933"/>
    <cellStyle name="표준 5 4 3 2 5 2 3" xfId="18175"/>
    <cellStyle name="표준 5 4 3 2 5 2 4" xfId="22337"/>
    <cellStyle name="표준 5 4 3 2 5 2 5" xfId="26433"/>
    <cellStyle name="표준 5 4 3 2 5 2 6" xfId="34644"/>
    <cellStyle name="표준 5 4 3 2 5 2 7" xfId="42837"/>
    <cellStyle name="표준 5 4 3 2 5 3" xfId="7775"/>
    <cellStyle name="표준 5 4 3 2 5 3 2" xfId="28481"/>
    <cellStyle name="표준 5 4 3 2 5 3 3" xfId="36692"/>
    <cellStyle name="표준 5 4 3 2 5 3 4" xfId="44885"/>
    <cellStyle name="표준 5 4 3 2 5 4" xfId="11887"/>
    <cellStyle name="표준 5 4 3 2 5 5" xfId="16127"/>
    <cellStyle name="표준 5 4 3 2 5 6" xfId="20289"/>
    <cellStyle name="표준 5 4 3 2 5 7" xfId="24385"/>
    <cellStyle name="표준 5 4 3 2 5 8" xfId="32596"/>
    <cellStyle name="표준 5 4 3 2 5 9" xfId="40789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2"/>
    <cellStyle name="표준 5 4 3 2 6 2 2 4" xfId="47445"/>
    <cellStyle name="표준 5 4 3 2 6 2 3" xfId="18687"/>
    <cellStyle name="표준 5 4 3 2 6 2 4" xfId="22849"/>
    <cellStyle name="표준 5 4 3 2 6 2 5" xfId="26945"/>
    <cellStyle name="표준 5 4 3 2 6 2 6" xfId="35156"/>
    <cellStyle name="표준 5 4 3 2 6 2 7" xfId="43349"/>
    <cellStyle name="표준 5 4 3 2 6 3" xfId="8287"/>
    <cellStyle name="표준 5 4 3 2 6 3 2" xfId="28993"/>
    <cellStyle name="표준 5 4 3 2 6 3 3" xfId="37204"/>
    <cellStyle name="표준 5 4 3 2 6 3 4" xfId="45397"/>
    <cellStyle name="표준 5 4 3 2 6 4" xfId="12399"/>
    <cellStyle name="표준 5 4 3 2 6 5" xfId="16639"/>
    <cellStyle name="표준 5 4 3 2 6 6" xfId="20801"/>
    <cellStyle name="표준 5 4 3 2 6 7" xfId="24897"/>
    <cellStyle name="표준 5 4 3 2 6 8" xfId="33108"/>
    <cellStyle name="표준 5 4 3 2 6 9" xfId="41301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4"/>
    <cellStyle name="표준 5 4 3 2 7 2 2 4" xfId="47957"/>
    <cellStyle name="표준 5 4 3 2 7 2 3" xfId="19199"/>
    <cellStyle name="표준 5 4 3 2 7 2 4" xfId="23361"/>
    <cellStyle name="표준 5 4 3 2 7 2 5" xfId="27457"/>
    <cellStyle name="표준 5 4 3 2 7 2 6" xfId="35668"/>
    <cellStyle name="표준 5 4 3 2 7 2 7" xfId="43861"/>
    <cellStyle name="표준 5 4 3 2 7 3" xfId="8799"/>
    <cellStyle name="표준 5 4 3 2 7 3 2" xfId="29505"/>
    <cellStyle name="표준 5 4 3 2 7 3 3" xfId="37716"/>
    <cellStyle name="표준 5 4 3 2 7 3 4" xfId="45909"/>
    <cellStyle name="표준 5 4 3 2 7 4" xfId="12911"/>
    <cellStyle name="표준 5 4 3 2 7 5" xfId="17151"/>
    <cellStyle name="표준 5 4 3 2 7 6" xfId="21313"/>
    <cellStyle name="표준 5 4 3 2 7 7" xfId="25409"/>
    <cellStyle name="표준 5 4 3 2 7 8" xfId="33620"/>
    <cellStyle name="표준 5 4 3 2 7 9" xfId="41813"/>
    <cellStyle name="표준 5 4 3 2 8" xfId="7036"/>
    <cellStyle name="표준 5 4 3 2 8 2" xfId="9311"/>
    <cellStyle name="표준 5 4 3 2 8 2 2" xfId="30017"/>
    <cellStyle name="표준 5 4 3 2 8 2 3" xfId="38228"/>
    <cellStyle name="표준 5 4 3 2 8 2 4" xfId="46421"/>
    <cellStyle name="표준 5 4 3 2 8 3" xfId="13423"/>
    <cellStyle name="표준 5 4 3 2 8 4" xfId="17663"/>
    <cellStyle name="표준 5 4 3 2 8 5" xfId="21825"/>
    <cellStyle name="표준 5 4 3 2 8 6" xfId="25921"/>
    <cellStyle name="표준 5 4 3 2 8 7" xfId="34132"/>
    <cellStyle name="표준 5 4 3 2 8 8" xfId="42325"/>
    <cellStyle name="표준 5 4 3 2 9" xfId="7142"/>
    <cellStyle name="표준 5 4 3 2 9 2" xfId="27969"/>
    <cellStyle name="표준 5 4 3 2 9 3" xfId="36180"/>
    <cellStyle name="표준 5 4 3 2 9 4" xfId="44373"/>
    <cellStyle name="표준 5 4 3 3" xfId="440"/>
    <cellStyle name="표준 5 4 3 3 10" xfId="15647"/>
    <cellStyle name="표준 5 4 3 3 11" xfId="19809"/>
    <cellStyle name="표준 5 4 3 3 12" xfId="23905"/>
    <cellStyle name="표준 5 4 3 3 13" xfId="32116"/>
    <cellStyle name="표준 5 4 3 3 14" xfId="40309"/>
    <cellStyle name="표준 5 4 3 3 2" xfId="568"/>
    <cellStyle name="표준 5 4 3 3 2 10" xfId="19937"/>
    <cellStyle name="표준 5 4 3 3 2 11" xfId="24033"/>
    <cellStyle name="표준 5 4 3 3 2 12" xfId="32244"/>
    <cellStyle name="표준 5 4 3 3 2 13" xfId="40437"/>
    <cellStyle name="표준 5 4 3 3 2 2" xfId="824"/>
    <cellStyle name="표준 5 4 3 3 2 2 10" xfId="24289"/>
    <cellStyle name="표준 5 4 3 3 2 2 11" xfId="32500"/>
    <cellStyle name="표준 5 4 3 3 2 2 12" xfId="40693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6"/>
    <cellStyle name="표준 5 4 3 3 2 2 2 2 2 4" xfId="47349"/>
    <cellStyle name="표준 5 4 3 3 2 2 2 2 3" xfId="18591"/>
    <cellStyle name="표준 5 4 3 3 2 2 2 2 4" xfId="22753"/>
    <cellStyle name="표준 5 4 3 3 2 2 2 2 5" xfId="26849"/>
    <cellStyle name="표준 5 4 3 3 2 2 2 2 6" xfId="35060"/>
    <cellStyle name="표준 5 4 3 3 2 2 2 2 7" xfId="43253"/>
    <cellStyle name="표준 5 4 3 3 2 2 2 3" xfId="8191"/>
    <cellStyle name="표준 5 4 3 3 2 2 2 3 2" xfId="28897"/>
    <cellStyle name="표준 5 4 3 3 2 2 2 3 3" xfId="37108"/>
    <cellStyle name="표준 5 4 3 3 2 2 2 3 4" xfId="45301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2"/>
    <cellStyle name="표준 5 4 3 3 2 2 2 9" xfId="41205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8"/>
    <cellStyle name="표준 5 4 3 3 2 2 3 2 2 4" xfId="47861"/>
    <cellStyle name="표준 5 4 3 3 2 2 3 2 3" xfId="19103"/>
    <cellStyle name="표준 5 4 3 3 2 2 3 2 4" xfId="23265"/>
    <cellStyle name="표준 5 4 3 3 2 2 3 2 5" xfId="27361"/>
    <cellStyle name="표준 5 4 3 3 2 2 3 2 6" xfId="35572"/>
    <cellStyle name="표준 5 4 3 3 2 2 3 2 7" xfId="43765"/>
    <cellStyle name="표준 5 4 3 3 2 2 3 3" xfId="8703"/>
    <cellStyle name="표준 5 4 3 3 2 2 3 3 2" xfId="29409"/>
    <cellStyle name="표준 5 4 3 3 2 2 3 3 3" xfId="37620"/>
    <cellStyle name="표준 5 4 3 3 2 2 3 3 4" xfId="45813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4"/>
    <cellStyle name="표준 5 4 3 3 2 2 3 9" xfId="41717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80"/>
    <cellStyle name="표준 5 4 3 3 2 2 4 2 2 4" xfId="48373"/>
    <cellStyle name="표준 5 4 3 3 2 2 4 2 3" xfId="19615"/>
    <cellStyle name="표준 5 4 3 3 2 2 4 2 4" xfId="23777"/>
    <cellStyle name="표준 5 4 3 3 2 2 4 2 5" xfId="27873"/>
    <cellStyle name="표준 5 4 3 3 2 2 4 2 6" xfId="36084"/>
    <cellStyle name="표준 5 4 3 3 2 2 4 2 7" xfId="44277"/>
    <cellStyle name="표준 5 4 3 3 2 2 4 3" xfId="9215"/>
    <cellStyle name="표준 5 4 3 3 2 2 4 3 2" xfId="29921"/>
    <cellStyle name="표준 5 4 3 3 2 2 4 3 3" xfId="38132"/>
    <cellStyle name="표준 5 4 3 3 2 2 4 3 4" xfId="46325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6"/>
    <cellStyle name="표준 5 4 3 3 2 2 4 9" xfId="42229"/>
    <cellStyle name="표준 5 4 3 3 2 2 5" xfId="9727"/>
    <cellStyle name="표준 5 4 3 3 2 2 5 2" xfId="13839"/>
    <cellStyle name="표준 5 4 3 3 2 2 5 2 2" xfId="30433"/>
    <cellStyle name="표준 5 4 3 3 2 2 5 2 3" xfId="38644"/>
    <cellStyle name="표준 5 4 3 3 2 2 5 2 4" xfId="46837"/>
    <cellStyle name="표준 5 4 3 3 2 2 5 3" xfId="18079"/>
    <cellStyle name="표준 5 4 3 3 2 2 5 4" xfId="22241"/>
    <cellStyle name="표준 5 4 3 3 2 2 5 5" xfId="26337"/>
    <cellStyle name="표준 5 4 3 3 2 2 5 6" xfId="34548"/>
    <cellStyle name="표준 5 4 3 3 2 2 5 7" xfId="42741"/>
    <cellStyle name="표준 5 4 3 3 2 2 6" xfId="7679"/>
    <cellStyle name="표준 5 4 3 3 2 2 6 2" xfId="28385"/>
    <cellStyle name="표준 5 4 3 3 2 2 6 3" xfId="36596"/>
    <cellStyle name="표준 5 4 3 3 2 2 6 4" xfId="44789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900"/>
    <cellStyle name="표준 5 4 3 3 2 3 2 2 4" xfId="47093"/>
    <cellStyle name="표준 5 4 3 3 2 3 2 3" xfId="18335"/>
    <cellStyle name="표준 5 4 3 3 2 3 2 4" xfId="22497"/>
    <cellStyle name="표준 5 4 3 3 2 3 2 5" xfId="26593"/>
    <cellStyle name="표준 5 4 3 3 2 3 2 6" xfId="34804"/>
    <cellStyle name="표준 5 4 3 3 2 3 2 7" xfId="42997"/>
    <cellStyle name="표준 5 4 3 3 2 3 3" xfId="7935"/>
    <cellStyle name="표준 5 4 3 3 2 3 3 2" xfId="28641"/>
    <cellStyle name="표준 5 4 3 3 2 3 3 3" xfId="36852"/>
    <cellStyle name="표준 5 4 3 3 2 3 3 4" xfId="45045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6"/>
    <cellStyle name="표준 5 4 3 3 2 3 9" xfId="40949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2"/>
    <cellStyle name="표준 5 4 3 3 2 4 2 2 4" xfId="47605"/>
    <cellStyle name="표준 5 4 3 3 2 4 2 3" xfId="18847"/>
    <cellStyle name="표준 5 4 3 3 2 4 2 4" xfId="23009"/>
    <cellStyle name="표준 5 4 3 3 2 4 2 5" xfId="27105"/>
    <cellStyle name="표준 5 4 3 3 2 4 2 6" xfId="35316"/>
    <cellStyle name="표준 5 4 3 3 2 4 2 7" xfId="43509"/>
    <cellStyle name="표준 5 4 3 3 2 4 3" xfId="8447"/>
    <cellStyle name="표준 5 4 3 3 2 4 3 2" xfId="29153"/>
    <cellStyle name="표준 5 4 3 3 2 4 3 3" xfId="37364"/>
    <cellStyle name="표준 5 4 3 3 2 4 3 4" xfId="45557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8"/>
    <cellStyle name="표준 5 4 3 3 2 4 9" xfId="41461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4"/>
    <cellStyle name="표준 5 4 3 3 2 5 2 2 4" xfId="48117"/>
    <cellStyle name="표준 5 4 3 3 2 5 2 3" xfId="19359"/>
    <cellStyle name="표준 5 4 3 3 2 5 2 4" xfId="23521"/>
    <cellStyle name="표준 5 4 3 3 2 5 2 5" xfId="27617"/>
    <cellStyle name="표준 5 4 3 3 2 5 2 6" xfId="35828"/>
    <cellStyle name="표준 5 4 3 3 2 5 2 7" xfId="44021"/>
    <cellStyle name="표준 5 4 3 3 2 5 3" xfId="8959"/>
    <cellStyle name="표준 5 4 3 3 2 5 3 2" xfId="29665"/>
    <cellStyle name="표준 5 4 3 3 2 5 3 3" xfId="37876"/>
    <cellStyle name="표준 5 4 3 3 2 5 3 4" xfId="46069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80"/>
    <cellStyle name="표준 5 4 3 3 2 5 9" xfId="41973"/>
    <cellStyle name="표준 5 4 3 3 2 6" xfId="9471"/>
    <cellStyle name="표준 5 4 3 3 2 6 2" xfId="13583"/>
    <cellStyle name="표준 5 4 3 3 2 6 2 2" xfId="30177"/>
    <cellStyle name="표준 5 4 3 3 2 6 2 3" xfId="38388"/>
    <cellStyle name="표준 5 4 3 3 2 6 2 4" xfId="46581"/>
    <cellStyle name="표준 5 4 3 3 2 6 3" xfId="17823"/>
    <cellStyle name="표준 5 4 3 3 2 6 4" xfId="21985"/>
    <cellStyle name="표준 5 4 3 3 2 6 5" xfId="26081"/>
    <cellStyle name="표준 5 4 3 3 2 6 6" xfId="34292"/>
    <cellStyle name="표준 5 4 3 3 2 6 7" xfId="42485"/>
    <cellStyle name="표준 5 4 3 3 2 7" xfId="7423"/>
    <cellStyle name="표준 5 4 3 3 2 7 2" xfId="28129"/>
    <cellStyle name="표준 5 4 3 3 2 7 3" xfId="36340"/>
    <cellStyle name="표준 5 4 3 3 2 7 4" xfId="44533"/>
    <cellStyle name="표준 5 4 3 3 2 8" xfId="11535"/>
    <cellStyle name="표준 5 4 3 3 2 9" xfId="15775"/>
    <cellStyle name="표준 5 4 3 3 3" xfId="696"/>
    <cellStyle name="표준 5 4 3 3 3 10" xfId="24161"/>
    <cellStyle name="표준 5 4 3 3 3 11" xfId="32372"/>
    <cellStyle name="표준 5 4 3 3 3 12" xfId="40565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8"/>
    <cellStyle name="표준 5 4 3 3 3 2 2 2 4" xfId="47221"/>
    <cellStyle name="표준 5 4 3 3 3 2 2 3" xfId="18463"/>
    <cellStyle name="표준 5 4 3 3 3 2 2 4" xfId="22625"/>
    <cellStyle name="표준 5 4 3 3 3 2 2 5" xfId="26721"/>
    <cellStyle name="표준 5 4 3 3 3 2 2 6" xfId="34932"/>
    <cellStyle name="표준 5 4 3 3 3 2 2 7" xfId="43125"/>
    <cellStyle name="표준 5 4 3 3 3 2 3" xfId="8063"/>
    <cellStyle name="표준 5 4 3 3 3 2 3 2" xfId="28769"/>
    <cellStyle name="표준 5 4 3 3 3 2 3 3" xfId="36980"/>
    <cellStyle name="표준 5 4 3 3 3 2 3 4" xfId="45173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4"/>
    <cellStyle name="표준 5 4 3 3 3 2 9" xfId="41077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40"/>
    <cellStyle name="표준 5 4 3 3 3 3 2 2 4" xfId="47733"/>
    <cellStyle name="표준 5 4 3 3 3 3 2 3" xfId="18975"/>
    <cellStyle name="표준 5 4 3 3 3 3 2 4" xfId="23137"/>
    <cellStyle name="표준 5 4 3 3 3 3 2 5" xfId="27233"/>
    <cellStyle name="표준 5 4 3 3 3 3 2 6" xfId="35444"/>
    <cellStyle name="표준 5 4 3 3 3 3 2 7" xfId="43637"/>
    <cellStyle name="표준 5 4 3 3 3 3 3" xfId="8575"/>
    <cellStyle name="표준 5 4 3 3 3 3 3 2" xfId="29281"/>
    <cellStyle name="표준 5 4 3 3 3 3 3 3" xfId="37492"/>
    <cellStyle name="표준 5 4 3 3 3 3 3 4" xfId="45685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6"/>
    <cellStyle name="표준 5 4 3 3 3 3 9" xfId="41589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2"/>
    <cellStyle name="표준 5 4 3 3 3 4 2 2 4" xfId="48245"/>
    <cellStyle name="표준 5 4 3 3 3 4 2 3" xfId="19487"/>
    <cellStyle name="표준 5 4 3 3 3 4 2 4" xfId="23649"/>
    <cellStyle name="표준 5 4 3 3 3 4 2 5" xfId="27745"/>
    <cellStyle name="표준 5 4 3 3 3 4 2 6" xfId="35956"/>
    <cellStyle name="표준 5 4 3 3 3 4 2 7" xfId="44149"/>
    <cellStyle name="표준 5 4 3 3 3 4 3" xfId="9087"/>
    <cellStyle name="표준 5 4 3 3 3 4 3 2" xfId="29793"/>
    <cellStyle name="표준 5 4 3 3 3 4 3 3" xfId="38004"/>
    <cellStyle name="표준 5 4 3 3 3 4 3 4" xfId="46197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8"/>
    <cellStyle name="표준 5 4 3 3 3 4 9" xfId="42101"/>
    <cellStyle name="표준 5 4 3 3 3 5" xfId="9599"/>
    <cellStyle name="표준 5 4 3 3 3 5 2" xfId="13711"/>
    <cellStyle name="표준 5 4 3 3 3 5 2 2" xfId="30305"/>
    <cellStyle name="표준 5 4 3 3 3 5 2 3" xfId="38516"/>
    <cellStyle name="표준 5 4 3 3 3 5 2 4" xfId="46709"/>
    <cellStyle name="표준 5 4 3 3 3 5 3" xfId="17951"/>
    <cellStyle name="표준 5 4 3 3 3 5 4" xfId="22113"/>
    <cellStyle name="표준 5 4 3 3 3 5 5" xfId="26209"/>
    <cellStyle name="표준 5 4 3 3 3 5 6" xfId="34420"/>
    <cellStyle name="표준 5 4 3 3 3 5 7" xfId="42613"/>
    <cellStyle name="표준 5 4 3 3 3 6" xfId="7551"/>
    <cellStyle name="표준 5 4 3 3 3 6 2" xfId="28257"/>
    <cellStyle name="표준 5 4 3 3 3 6 3" xfId="36468"/>
    <cellStyle name="표준 5 4 3 3 3 6 4" xfId="44661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2"/>
    <cellStyle name="표준 5 4 3 3 4 2 2 4" xfId="46965"/>
    <cellStyle name="표준 5 4 3 3 4 2 3" xfId="18207"/>
    <cellStyle name="표준 5 4 3 3 4 2 4" xfId="22369"/>
    <cellStyle name="표준 5 4 3 3 4 2 5" xfId="26465"/>
    <cellStyle name="표준 5 4 3 3 4 2 6" xfId="34676"/>
    <cellStyle name="표준 5 4 3 3 4 2 7" xfId="42869"/>
    <cellStyle name="표준 5 4 3 3 4 3" xfId="7807"/>
    <cellStyle name="표준 5 4 3 3 4 3 2" xfId="28513"/>
    <cellStyle name="표준 5 4 3 3 4 3 3" xfId="36724"/>
    <cellStyle name="표준 5 4 3 3 4 3 4" xfId="44917"/>
    <cellStyle name="표준 5 4 3 3 4 4" xfId="11919"/>
    <cellStyle name="표준 5 4 3 3 4 5" xfId="16159"/>
    <cellStyle name="표준 5 4 3 3 4 6" xfId="20321"/>
    <cellStyle name="표준 5 4 3 3 4 7" xfId="24417"/>
    <cellStyle name="표준 5 4 3 3 4 8" xfId="32628"/>
    <cellStyle name="표준 5 4 3 3 4 9" xfId="40821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4"/>
    <cellStyle name="표준 5 4 3 3 5 2 2 4" xfId="47477"/>
    <cellStyle name="표준 5 4 3 3 5 2 3" xfId="18719"/>
    <cellStyle name="표준 5 4 3 3 5 2 4" xfId="22881"/>
    <cellStyle name="표준 5 4 3 3 5 2 5" xfId="26977"/>
    <cellStyle name="표준 5 4 3 3 5 2 6" xfId="35188"/>
    <cellStyle name="표준 5 4 3 3 5 2 7" xfId="43381"/>
    <cellStyle name="표준 5 4 3 3 5 3" xfId="8319"/>
    <cellStyle name="표준 5 4 3 3 5 3 2" xfId="29025"/>
    <cellStyle name="표준 5 4 3 3 5 3 3" xfId="37236"/>
    <cellStyle name="표준 5 4 3 3 5 3 4" xfId="45429"/>
    <cellStyle name="표준 5 4 3 3 5 4" xfId="12431"/>
    <cellStyle name="표준 5 4 3 3 5 5" xfId="16671"/>
    <cellStyle name="표준 5 4 3 3 5 6" xfId="20833"/>
    <cellStyle name="표준 5 4 3 3 5 7" xfId="24929"/>
    <cellStyle name="표준 5 4 3 3 5 8" xfId="33140"/>
    <cellStyle name="표준 5 4 3 3 5 9" xfId="41333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6"/>
    <cellStyle name="표준 5 4 3 3 6 2 2 4" xfId="47989"/>
    <cellStyle name="표준 5 4 3 3 6 2 3" xfId="19231"/>
    <cellStyle name="표준 5 4 3 3 6 2 4" xfId="23393"/>
    <cellStyle name="표준 5 4 3 3 6 2 5" xfId="27489"/>
    <cellStyle name="표준 5 4 3 3 6 2 6" xfId="35700"/>
    <cellStyle name="표준 5 4 3 3 6 2 7" xfId="43893"/>
    <cellStyle name="표준 5 4 3 3 6 3" xfId="8831"/>
    <cellStyle name="표준 5 4 3 3 6 3 2" xfId="29537"/>
    <cellStyle name="표준 5 4 3 3 6 3 3" xfId="37748"/>
    <cellStyle name="표준 5 4 3 3 6 3 4" xfId="45941"/>
    <cellStyle name="표준 5 4 3 3 6 4" xfId="12943"/>
    <cellStyle name="표준 5 4 3 3 6 5" xfId="17183"/>
    <cellStyle name="표준 5 4 3 3 6 6" xfId="21345"/>
    <cellStyle name="표준 5 4 3 3 6 7" xfId="25441"/>
    <cellStyle name="표준 5 4 3 3 6 8" xfId="33652"/>
    <cellStyle name="표준 5 4 3 3 6 9" xfId="41845"/>
    <cellStyle name="표준 5 4 3 3 7" xfId="9343"/>
    <cellStyle name="표준 5 4 3 3 7 2" xfId="13455"/>
    <cellStyle name="표준 5 4 3 3 7 2 2" xfId="30049"/>
    <cellStyle name="표준 5 4 3 3 7 2 3" xfId="38260"/>
    <cellStyle name="표준 5 4 3 3 7 2 4" xfId="46453"/>
    <cellStyle name="표준 5 4 3 3 7 3" xfId="17695"/>
    <cellStyle name="표준 5 4 3 3 7 4" xfId="21857"/>
    <cellStyle name="표준 5 4 3 3 7 5" xfId="25953"/>
    <cellStyle name="표준 5 4 3 3 7 6" xfId="34164"/>
    <cellStyle name="표준 5 4 3 3 7 7" xfId="42357"/>
    <cellStyle name="표준 5 4 3 3 8" xfId="7295"/>
    <cellStyle name="표준 5 4 3 3 8 2" xfId="28001"/>
    <cellStyle name="표준 5 4 3 3 8 3" xfId="36212"/>
    <cellStyle name="표준 5 4 3 3 8 4" xfId="44405"/>
    <cellStyle name="표준 5 4 3 3 9" xfId="11407"/>
    <cellStyle name="표준 5 4 3 4" xfId="504"/>
    <cellStyle name="표준 5 4 3 4 10" xfId="19873"/>
    <cellStyle name="표준 5 4 3 4 11" xfId="23969"/>
    <cellStyle name="표준 5 4 3 4 12" xfId="32180"/>
    <cellStyle name="표준 5 4 3 4 13" xfId="40373"/>
    <cellStyle name="표준 5 4 3 4 2" xfId="760"/>
    <cellStyle name="표준 5 4 3 4 2 10" xfId="24225"/>
    <cellStyle name="표준 5 4 3 4 2 11" xfId="32436"/>
    <cellStyle name="표준 5 4 3 4 2 12" xfId="40629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2"/>
    <cellStyle name="표준 5 4 3 4 2 2 2 2 4" xfId="47285"/>
    <cellStyle name="표준 5 4 3 4 2 2 2 3" xfId="18527"/>
    <cellStyle name="표준 5 4 3 4 2 2 2 4" xfId="22689"/>
    <cellStyle name="표준 5 4 3 4 2 2 2 5" xfId="26785"/>
    <cellStyle name="표준 5 4 3 4 2 2 2 6" xfId="34996"/>
    <cellStyle name="표준 5 4 3 4 2 2 2 7" xfId="43189"/>
    <cellStyle name="표준 5 4 3 4 2 2 3" xfId="8127"/>
    <cellStyle name="표준 5 4 3 4 2 2 3 2" xfId="28833"/>
    <cellStyle name="표준 5 4 3 4 2 2 3 3" xfId="37044"/>
    <cellStyle name="표준 5 4 3 4 2 2 3 4" xfId="45237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8"/>
    <cellStyle name="표준 5 4 3 4 2 2 9" xfId="41141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4"/>
    <cellStyle name="표준 5 4 3 4 2 3 2 2 4" xfId="47797"/>
    <cellStyle name="표준 5 4 3 4 2 3 2 3" xfId="19039"/>
    <cellStyle name="표준 5 4 3 4 2 3 2 4" xfId="23201"/>
    <cellStyle name="표준 5 4 3 4 2 3 2 5" xfId="27297"/>
    <cellStyle name="표준 5 4 3 4 2 3 2 6" xfId="35508"/>
    <cellStyle name="표준 5 4 3 4 2 3 2 7" xfId="43701"/>
    <cellStyle name="표준 5 4 3 4 2 3 3" xfId="8639"/>
    <cellStyle name="표준 5 4 3 4 2 3 3 2" xfId="29345"/>
    <cellStyle name="표준 5 4 3 4 2 3 3 3" xfId="37556"/>
    <cellStyle name="표준 5 4 3 4 2 3 3 4" xfId="45749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60"/>
    <cellStyle name="표준 5 4 3 4 2 3 9" xfId="41653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6"/>
    <cellStyle name="표준 5 4 3 4 2 4 2 2 4" xfId="48309"/>
    <cellStyle name="표준 5 4 3 4 2 4 2 3" xfId="19551"/>
    <cellStyle name="표준 5 4 3 4 2 4 2 4" xfId="23713"/>
    <cellStyle name="표준 5 4 3 4 2 4 2 5" xfId="27809"/>
    <cellStyle name="표준 5 4 3 4 2 4 2 6" xfId="36020"/>
    <cellStyle name="표준 5 4 3 4 2 4 2 7" xfId="44213"/>
    <cellStyle name="표준 5 4 3 4 2 4 3" xfId="9151"/>
    <cellStyle name="표준 5 4 3 4 2 4 3 2" xfId="29857"/>
    <cellStyle name="표준 5 4 3 4 2 4 3 3" xfId="38068"/>
    <cellStyle name="표준 5 4 3 4 2 4 3 4" xfId="46261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2"/>
    <cellStyle name="표준 5 4 3 4 2 4 9" xfId="42165"/>
    <cellStyle name="표준 5 4 3 4 2 5" xfId="9663"/>
    <cellStyle name="표준 5 4 3 4 2 5 2" xfId="13775"/>
    <cellStyle name="표준 5 4 3 4 2 5 2 2" xfId="30369"/>
    <cellStyle name="표준 5 4 3 4 2 5 2 3" xfId="38580"/>
    <cellStyle name="표준 5 4 3 4 2 5 2 4" xfId="46773"/>
    <cellStyle name="표준 5 4 3 4 2 5 3" xfId="18015"/>
    <cellStyle name="표준 5 4 3 4 2 5 4" xfId="22177"/>
    <cellStyle name="표준 5 4 3 4 2 5 5" xfId="26273"/>
    <cellStyle name="표준 5 4 3 4 2 5 6" xfId="34484"/>
    <cellStyle name="표준 5 4 3 4 2 5 7" xfId="42677"/>
    <cellStyle name="표준 5 4 3 4 2 6" xfId="7615"/>
    <cellStyle name="표준 5 4 3 4 2 6 2" xfId="28321"/>
    <cellStyle name="표준 5 4 3 4 2 6 3" xfId="36532"/>
    <cellStyle name="표준 5 4 3 4 2 6 4" xfId="44725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6"/>
    <cellStyle name="표준 5 4 3 4 3 2 2 4" xfId="47029"/>
    <cellStyle name="표준 5 4 3 4 3 2 3" xfId="18271"/>
    <cellStyle name="표준 5 4 3 4 3 2 4" xfId="22433"/>
    <cellStyle name="표준 5 4 3 4 3 2 5" xfId="26529"/>
    <cellStyle name="표준 5 4 3 4 3 2 6" xfId="34740"/>
    <cellStyle name="표준 5 4 3 4 3 2 7" xfId="42933"/>
    <cellStyle name="표준 5 4 3 4 3 3" xfId="7871"/>
    <cellStyle name="표준 5 4 3 4 3 3 2" xfId="28577"/>
    <cellStyle name="표준 5 4 3 4 3 3 3" xfId="36788"/>
    <cellStyle name="표준 5 4 3 4 3 3 4" xfId="44981"/>
    <cellStyle name="표준 5 4 3 4 3 4" xfId="11983"/>
    <cellStyle name="표준 5 4 3 4 3 5" xfId="16223"/>
    <cellStyle name="표준 5 4 3 4 3 6" xfId="20385"/>
    <cellStyle name="표준 5 4 3 4 3 7" xfId="24481"/>
    <cellStyle name="표준 5 4 3 4 3 8" xfId="32692"/>
    <cellStyle name="표준 5 4 3 4 3 9" xfId="40885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8"/>
    <cellStyle name="표준 5 4 3 4 4 2 2 4" xfId="47541"/>
    <cellStyle name="표준 5 4 3 4 4 2 3" xfId="18783"/>
    <cellStyle name="표준 5 4 3 4 4 2 4" xfId="22945"/>
    <cellStyle name="표준 5 4 3 4 4 2 5" xfId="27041"/>
    <cellStyle name="표준 5 4 3 4 4 2 6" xfId="35252"/>
    <cellStyle name="표준 5 4 3 4 4 2 7" xfId="43445"/>
    <cellStyle name="표준 5 4 3 4 4 3" xfId="8383"/>
    <cellStyle name="표준 5 4 3 4 4 3 2" xfId="29089"/>
    <cellStyle name="표준 5 4 3 4 4 3 3" xfId="37300"/>
    <cellStyle name="표준 5 4 3 4 4 3 4" xfId="45493"/>
    <cellStyle name="표준 5 4 3 4 4 4" xfId="12495"/>
    <cellStyle name="표준 5 4 3 4 4 5" xfId="16735"/>
    <cellStyle name="표준 5 4 3 4 4 6" xfId="20897"/>
    <cellStyle name="표준 5 4 3 4 4 7" xfId="24993"/>
    <cellStyle name="표준 5 4 3 4 4 8" xfId="33204"/>
    <cellStyle name="표준 5 4 3 4 4 9" xfId="41397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60"/>
    <cellStyle name="표준 5 4 3 4 5 2 2 4" xfId="48053"/>
    <cellStyle name="표준 5 4 3 4 5 2 3" xfId="19295"/>
    <cellStyle name="표준 5 4 3 4 5 2 4" xfId="23457"/>
    <cellStyle name="표준 5 4 3 4 5 2 5" xfId="27553"/>
    <cellStyle name="표준 5 4 3 4 5 2 6" xfId="35764"/>
    <cellStyle name="표준 5 4 3 4 5 2 7" xfId="43957"/>
    <cellStyle name="표준 5 4 3 4 5 3" xfId="8895"/>
    <cellStyle name="표준 5 4 3 4 5 3 2" xfId="29601"/>
    <cellStyle name="표준 5 4 3 4 5 3 3" xfId="37812"/>
    <cellStyle name="표준 5 4 3 4 5 3 4" xfId="46005"/>
    <cellStyle name="표준 5 4 3 4 5 4" xfId="13007"/>
    <cellStyle name="표준 5 4 3 4 5 5" xfId="17247"/>
    <cellStyle name="표준 5 4 3 4 5 6" xfId="21409"/>
    <cellStyle name="표준 5 4 3 4 5 7" xfId="25505"/>
    <cellStyle name="표준 5 4 3 4 5 8" xfId="33716"/>
    <cellStyle name="표준 5 4 3 4 5 9" xfId="41909"/>
    <cellStyle name="표준 5 4 3 4 6" xfId="9407"/>
    <cellStyle name="표준 5 4 3 4 6 2" xfId="13519"/>
    <cellStyle name="표준 5 4 3 4 6 2 2" xfId="30113"/>
    <cellStyle name="표준 5 4 3 4 6 2 3" xfId="38324"/>
    <cellStyle name="표준 5 4 3 4 6 2 4" xfId="46517"/>
    <cellStyle name="표준 5 4 3 4 6 3" xfId="17759"/>
    <cellStyle name="표준 5 4 3 4 6 4" xfId="21921"/>
    <cellStyle name="표준 5 4 3 4 6 5" xfId="26017"/>
    <cellStyle name="표준 5 4 3 4 6 6" xfId="34228"/>
    <cellStyle name="표준 5 4 3 4 6 7" xfId="42421"/>
    <cellStyle name="표준 5 4 3 4 7" xfId="7359"/>
    <cellStyle name="표준 5 4 3 4 7 2" xfId="28065"/>
    <cellStyle name="표준 5 4 3 4 7 3" xfId="36276"/>
    <cellStyle name="표준 5 4 3 4 7 4" xfId="44469"/>
    <cellStyle name="표준 5 4 3 4 8" xfId="11471"/>
    <cellStyle name="표준 5 4 3 4 9" xfId="15711"/>
    <cellStyle name="표준 5 4 3 5" xfId="632"/>
    <cellStyle name="표준 5 4 3 5 10" xfId="24097"/>
    <cellStyle name="표준 5 4 3 5 11" xfId="32308"/>
    <cellStyle name="표준 5 4 3 5 12" xfId="40501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4"/>
    <cellStyle name="표준 5 4 3 5 2 2 2 4" xfId="47157"/>
    <cellStyle name="표준 5 4 3 5 2 2 3" xfId="18399"/>
    <cellStyle name="표준 5 4 3 5 2 2 4" xfId="22561"/>
    <cellStyle name="표준 5 4 3 5 2 2 5" xfId="26657"/>
    <cellStyle name="표준 5 4 3 5 2 2 6" xfId="34868"/>
    <cellStyle name="표준 5 4 3 5 2 2 7" xfId="43061"/>
    <cellStyle name="표준 5 4 3 5 2 3" xfId="7999"/>
    <cellStyle name="표준 5 4 3 5 2 3 2" xfId="28705"/>
    <cellStyle name="표준 5 4 3 5 2 3 3" xfId="36916"/>
    <cellStyle name="표준 5 4 3 5 2 3 4" xfId="45109"/>
    <cellStyle name="표준 5 4 3 5 2 4" xfId="12111"/>
    <cellStyle name="표준 5 4 3 5 2 5" xfId="16351"/>
    <cellStyle name="표준 5 4 3 5 2 6" xfId="20513"/>
    <cellStyle name="표준 5 4 3 5 2 7" xfId="24609"/>
    <cellStyle name="표준 5 4 3 5 2 8" xfId="32820"/>
    <cellStyle name="표준 5 4 3 5 2 9" xfId="41013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6"/>
    <cellStyle name="표준 5 4 3 5 3 2 2 4" xfId="47669"/>
    <cellStyle name="표준 5 4 3 5 3 2 3" xfId="18911"/>
    <cellStyle name="표준 5 4 3 5 3 2 4" xfId="23073"/>
    <cellStyle name="표준 5 4 3 5 3 2 5" xfId="27169"/>
    <cellStyle name="표준 5 4 3 5 3 2 6" xfId="35380"/>
    <cellStyle name="표준 5 4 3 5 3 2 7" xfId="43573"/>
    <cellStyle name="표준 5 4 3 5 3 3" xfId="8511"/>
    <cellStyle name="표준 5 4 3 5 3 3 2" xfId="29217"/>
    <cellStyle name="표준 5 4 3 5 3 3 3" xfId="37428"/>
    <cellStyle name="표준 5 4 3 5 3 3 4" xfId="45621"/>
    <cellStyle name="표준 5 4 3 5 3 4" xfId="12623"/>
    <cellStyle name="표준 5 4 3 5 3 5" xfId="16863"/>
    <cellStyle name="표준 5 4 3 5 3 6" xfId="21025"/>
    <cellStyle name="표준 5 4 3 5 3 7" xfId="25121"/>
    <cellStyle name="표준 5 4 3 5 3 8" xfId="33332"/>
    <cellStyle name="표준 5 4 3 5 3 9" xfId="41525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8"/>
    <cellStyle name="표준 5 4 3 5 4 2 2 4" xfId="48181"/>
    <cellStyle name="표준 5 4 3 5 4 2 3" xfId="19423"/>
    <cellStyle name="표준 5 4 3 5 4 2 4" xfId="23585"/>
    <cellStyle name="표준 5 4 3 5 4 2 5" xfId="27681"/>
    <cellStyle name="표준 5 4 3 5 4 2 6" xfId="35892"/>
    <cellStyle name="표준 5 4 3 5 4 2 7" xfId="44085"/>
    <cellStyle name="표준 5 4 3 5 4 3" xfId="9023"/>
    <cellStyle name="표준 5 4 3 5 4 3 2" xfId="29729"/>
    <cellStyle name="표준 5 4 3 5 4 3 3" xfId="37940"/>
    <cellStyle name="표준 5 4 3 5 4 3 4" xfId="46133"/>
    <cellStyle name="표준 5 4 3 5 4 4" xfId="13135"/>
    <cellStyle name="표준 5 4 3 5 4 5" xfId="17375"/>
    <cellStyle name="표준 5 4 3 5 4 6" xfId="21537"/>
    <cellStyle name="표준 5 4 3 5 4 7" xfId="25633"/>
    <cellStyle name="표준 5 4 3 5 4 8" xfId="33844"/>
    <cellStyle name="표준 5 4 3 5 4 9" xfId="42037"/>
    <cellStyle name="표준 5 4 3 5 5" xfId="9535"/>
    <cellStyle name="표준 5 4 3 5 5 2" xfId="13647"/>
    <cellStyle name="표준 5 4 3 5 5 2 2" xfId="30241"/>
    <cellStyle name="표준 5 4 3 5 5 2 3" xfId="38452"/>
    <cellStyle name="표준 5 4 3 5 5 2 4" xfId="46645"/>
    <cellStyle name="표준 5 4 3 5 5 3" xfId="17887"/>
    <cellStyle name="표준 5 4 3 5 5 4" xfId="22049"/>
    <cellStyle name="표준 5 4 3 5 5 5" xfId="26145"/>
    <cellStyle name="표준 5 4 3 5 5 6" xfId="34356"/>
    <cellStyle name="표준 5 4 3 5 5 7" xfId="42549"/>
    <cellStyle name="표준 5 4 3 5 6" xfId="7487"/>
    <cellStyle name="표준 5 4 3 5 6 2" xfId="28193"/>
    <cellStyle name="표준 5 4 3 5 6 3" xfId="36404"/>
    <cellStyle name="표준 5 4 3 5 6 4" xfId="44597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8"/>
    <cellStyle name="표준 5 4 3 6 2 2 4" xfId="46901"/>
    <cellStyle name="표준 5 4 3 6 2 3" xfId="18143"/>
    <cellStyle name="표준 5 4 3 6 2 4" xfId="22305"/>
    <cellStyle name="표준 5 4 3 6 2 5" xfId="26401"/>
    <cellStyle name="표준 5 4 3 6 2 6" xfId="34612"/>
    <cellStyle name="표준 5 4 3 6 2 7" xfId="42805"/>
    <cellStyle name="표준 5 4 3 6 3" xfId="7743"/>
    <cellStyle name="표준 5 4 3 6 3 2" xfId="28449"/>
    <cellStyle name="표준 5 4 3 6 3 3" xfId="36660"/>
    <cellStyle name="표준 5 4 3 6 3 4" xfId="44853"/>
    <cellStyle name="표준 5 4 3 6 4" xfId="11855"/>
    <cellStyle name="표준 5 4 3 6 5" xfId="16095"/>
    <cellStyle name="표준 5 4 3 6 6" xfId="20257"/>
    <cellStyle name="표준 5 4 3 6 7" xfId="24353"/>
    <cellStyle name="표준 5 4 3 6 8" xfId="32564"/>
    <cellStyle name="표준 5 4 3 6 9" xfId="40757"/>
    <cellStyle name="표준 5 4 3 7" xfId="1400"/>
    <cellStyle name="표준 5 4 3 7 2" xfId="10303"/>
    <cellStyle name="표준 5 4 3 7 2 2" xfId="14415"/>
    <cellStyle name="표준 5 4 3 7 2 2 2" xfId="31009"/>
    <cellStyle name="표준 5 4 3 7 2 2 3" xfId="39220"/>
    <cellStyle name="표준 5 4 3 7 2 2 4" xfId="47413"/>
    <cellStyle name="표준 5 4 3 7 2 3" xfId="18655"/>
    <cellStyle name="표준 5 4 3 7 2 4" xfId="22817"/>
    <cellStyle name="표준 5 4 3 7 2 5" xfId="26913"/>
    <cellStyle name="표준 5 4 3 7 2 6" xfId="35124"/>
    <cellStyle name="표준 5 4 3 7 2 7" xfId="43317"/>
    <cellStyle name="표준 5 4 3 7 3" xfId="8255"/>
    <cellStyle name="표준 5 4 3 7 3 2" xfId="28961"/>
    <cellStyle name="표준 5 4 3 7 3 3" xfId="37172"/>
    <cellStyle name="표준 5 4 3 7 3 4" xfId="45365"/>
    <cellStyle name="표준 5 4 3 7 4" xfId="12367"/>
    <cellStyle name="표준 5 4 3 7 5" xfId="16607"/>
    <cellStyle name="표준 5 4 3 7 6" xfId="20769"/>
    <cellStyle name="표준 5 4 3 7 7" xfId="24865"/>
    <cellStyle name="표준 5 4 3 7 8" xfId="33076"/>
    <cellStyle name="표준 5 4 3 7 9" xfId="41269"/>
    <cellStyle name="표준 5 4 3 8" xfId="1912"/>
    <cellStyle name="표준 5 4 3 8 2" xfId="10815"/>
    <cellStyle name="표준 5 4 3 8 2 2" xfId="14927"/>
    <cellStyle name="표준 5 4 3 8 2 2 2" xfId="31521"/>
    <cellStyle name="표준 5 4 3 8 2 2 3" xfId="39732"/>
    <cellStyle name="표준 5 4 3 8 2 2 4" xfId="47925"/>
    <cellStyle name="표준 5 4 3 8 2 3" xfId="19167"/>
    <cellStyle name="표준 5 4 3 8 2 4" xfId="23329"/>
    <cellStyle name="표준 5 4 3 8 2 5" xfId="27425"/>
    <cellStyle name="표준 5 4 3 8 2 6" xfId="35636"/>
    <cellStyle name="표준 5 4 3 8 2 7" xfId="43829"/>
    <cellStyle name="표준 5 4 3 8 3" xfId="8767"/>
    <cellStyle name="표준 5 4 3 8 3 2" xfId="29473"/>
    <cellStyle name="표준 5 4 3 8 3 3" xfId="37684"/>
    <cellStyle name="표준 5 4 3 8 3 4" xfId="45877"/>
    <cellStyle name="표준 5 4 3 8 4" xfId="12879"/>
    <cellStyle name="표준 5 4 3 8 5" xfId="17119"/>
    <cellStyle name="표준 5 4 3 8 6" xfId="21281"/>
    <cellStyle name="표준 5 4 3 8 7" xfId="25377"/>
    <cellStyle name="표준 5 4 3 8 8" xfId="33588"/>
    <cellStyle name="표준 5 4 3 8 9" xfId="41781"/>
    <cellStyle name="표준 5 4 3 9" xfId="6968"/>
    <cellStyle name="표준 5 4 3 9 2" xfId="9279"/>
    <cellStyle name="표준 5 4 3 9 2 2" xfId="29985"/>
    <cellStyle name="표준 5 4 3 9 2 3" xfId="38196"/>
    <cellStyle name="표준 5 4 3 9 2 4" xfId="46389"/>
    <cellStyle name="표준 5 4 3 9 3" xfId="13391"/>
    <cellStyle name="표준 5 4 3 9 4" xfId="17631"/>
    <cellStyle name="표준 5 4 3 9 5" xfId="21793"/>
    <cellStyle name="표준 5 4 3 9 6" xfId="25889"/>
    <cellStyle name="표준 5 4 3 9 7" xfId="34100"/>
    <cellStyle name="표준 5 4 3 9 8" xfId="42293"/>
    <cellStyle name="표준 5 4 30" xfId="19734"/>
    <cellStyle name="표준 5 4 31" xfId="23825"/>
    <cellStyle name="표준 5 4 32" xfId="32019"/>
    <cellStyle name="표준 5 4 33" xfId="32036"/>
    <cellStyle name="표준 5 4 34" xfId="40229"/>
    <cellStyle name="표준 5 4 35" xfId="48431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8"/>
    <cellStyle name="표준 5 4 4 18" xfId="40261"/>
    <cellStyle name="표준 5 4 4 19" xfId="49691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2"/>
    <cellStyle name="표준 5 4 4 2 16" xfId="40325"/>
    <cellStyle name="표준 5 4 4 2 2" xfId="584"/>
    <cellStyle name="표준 5 4 4 2 2 10" xfId="19953"/>
    <cellStyle name="표준 5 4 4 2 2 11" xfId="24049"/>
    <cellStyle name="표준 5 4 4 2 2 12" xfId="32260"/>
    <cellStyle name="표준 5 4 4 2 2 13" xfId="40453"/>
    <cellStyle name="표준 5 4 4 2 2 2" xfId="840"/>
    <cellStyle name="표준 5 4 4 2 2 2 10" xfId="24305"/>
    <cellStyle name="표준 5 4 4 2 2 2 11" xfId="32516"/>
    <cellStyle name="표준 5 4 4 2 2 2 12" xfId="40709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2"/>
    <cellStyle name="표준 5 4 4 2 2 2 2 2 2 4" xfId="47365"/>
    <cellStyle name="표준 5 4 4 2 2 2 2 2 3" xfId="18607"/>
    <cellStyle name="표준 5 4 4 2 2 2 2 2 4" xfId="22769"/>
    <cellStyle name="표준 5 4 4 2 2 2 2 2 5" xfId="26865"/>
    <cellStyle name="표준 5 4 4 2 2 2 2 2 6" xfId="35076"/>
    <cellStyle name="표준 5 4 4 2 2 2 2 2 7" xfId="43269"/>
    <cellStyle name="표준 5 4 4 2 2 2 2 3" xfId="8207"/>
    <cellStyle name="표준 5 4 4 2 2 2 2 3 2" xfId="28913"/>
    <cellStyle name="표준 5 4 4 2 2 2 2 3 3" xfId="37124"/>
    <cellStyle name="표준 5 4 4 2 2 2 2 3 4" xfId="45317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8"/>
    <cellStyle name="표준 5 4 4 2 2 2 2 9" xfId="41221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4"/>
    <cellStyle name="표준 5 4 4 2 2 2 3 2 2 4" xfId="47877"/>
    <cellStyle name="표준 5 4 4 2 2 2 3 2 3" xfId="19119"/>
    <cellStyle name="표준 5 4 4 2 2 2 3 2 4" xfId="23281"/>
    <cellStyle name="표준 5 4 4 2 2 2 3 2 5" xfId="27377"/>
    <cellStyle name="표준 5 4 4 2 2 2 3 2 6" xfId="35588"/>
    <cellStyle name="표준 5 4 4 2 2 2 3 2 7" xfId="43781"/>
    <cellStyle name="표준 5 4 4 2 2 2 3 3" xfId="8719"/>
    <cellStyle name="표준 5 4 4 2 2 2 3 3 2" xfId="29425"/>
    <cellStyle name="표준 5 4 4 2 2 2 3 3 3" xfId="37636"/>
    <cellStyle name="표준 5 4 4 2 2 2 3 3 4" xfId="45829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40"/>
    <cellStyle name="표준 5 4 4 2 2 2 3 9" xfId="41733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6"/>
    <cellStyle name="표준 5 4 4 2 2 2 4 2 2 4" xfId="48389"/>
    <cellStyle name="표준 5 4 4 2 2 2 4 2 3" xfId="19631"/>
    <cellStyle name="표준 5 4 4 2 2 2 4 2 4" xfId="23793"/>
    <cellStyle name="표준 5 4 4 2 2 2 4 2 5" xfId="27889"/>
    <cellStyle name="표준 5 4 4 2 2 2 4 2 6" xfId="36100"/>
    <cellStyle name="표준 5 4 4 2 2 2 4 2 7" xfId="44293"/>
    <cellStyle name="표준 5 4 4 2 2 2 4 3" xfId="9231"/>
    <cellStyle name="표준 5 4 4 2 2 2 4 3 2" xfId="29937"/>
    <cellStyle name="표준 5 4 4 2 2 2 4 3 3" xfId="38148"/>
    <cellStyle name="표준 5 4 4 2 2 2 4 3 4" xfId="46341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2"/>
    <cellStyle name="표준 5 4 4 2 2 2 4 9" xfId="42245"/>
    <cellStyle name="표준 5 4 4 2 2 2 5" xfId="9743"/>
    <cellStyle name="표준 5 4 4 2 2 2 5 2" xfId="13855"/>
    <cellStyle name="표준 5 4 4 2 2 2 5 2 2" xfId="30449"/>
    <cellStyle name="표준 5 4 4 2 2 2 5 2 3" xfId="38660"/>
    <cellStyle name="표준 5 4 4 2 2 2 5 2 4" xfId="46853"/>
    <cellStyle name="표준 5 4 4 2 2 2 5 3" xfId="18095"/>
    <cellStyle name="표준 5 4 4 2 2 2 5 4" xfId="22257"/>
    <cellStyle name="표준 5 4 4 2 2 2 5 5" xfId="26353"/>
    <cellStyle name="표준 5 4 4 2 2 2 5 6" xfId="34564"/>
    <cellStyle name="표준 5 4 4 2 2 2 5 7" xfId="42757"/>
    <cellStyle name="표준 5 4 4 2 2 2 6" xfId="7695"/>
    <cellStyle name="표준 5 4 4 2 2 2 6 2" xfId="28401"/>
    <cellStyle name="표준 5 4 4 2 2 2 6 3" xfId="36612"/>
    <cellStyle name="표준 5 4 4 2 2 2 6 4" xfId="44805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6"/>
    <cellStyle name="표준 5 4 4 2 2 3 2 2 4" xfId="47109"/>
    <cellStyle name="표준 5 4 4 2 2 3 2 3" xfId="18351"/>
    <cellStyle name="표준 5 4 4 2 2 3 2 4" xfId="22513"/>
    <cellStyle name="표준 5 4 4 2 2 3 2 5" xfId="26609"/>
    <cellStyle name="표준 5 4 4 2 2 3 2 6" xfId="34820"/>
    <cellStyle name="표준 5 4 4 2 2 3 2 7" xfId="43013"/>
    <cellStyle name="표준 5 4 4 2 2 3 3" xfId="7951"/>
    <cellStyle name="표준 5 4 4 2 2 3 3 2" xfId="28657"/>
    <cellStyle name="표준 5 4 4 2 2 3 3 3" xfId="36868"/>
    <cellStyle name="표준 5 4 4 2 2 3 3 4" xfId="45061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2"/>
    <cellStyle name="표준 5 4 4 2 2 3 9" xfId="40965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8"/>
    <cellStyle name="표준 5 4 4 2 2 4 2 2 4" xfId="47621"/>
    <cellStyle name="표준 5 4 4 2 2 4 2 3" xfId="18863"/>
    <cellStyle name="표준 5 4 4 2 2 4 2 4" xfId="23025"/>
    <cellStyle name="표준 5 4 4 2 2 4 2 5" xfId="27121"/>
    <cellStyle name="표준 5 4 4 2 2 4 2 6" xfId="35332"/>
    <cellStyle name="표준 5 4 4 2 2 4 2 7" xfId="43525"/>
    <cellStyle name="표준 5 4 4 2 2 4 3" xfId="8463"/>
    <cellStyle name="표준 5 4 4 2 2 4 3 2" xfId="29169"/>
    <cellStyle name="표준 5 4 4 2 2 4 3 3" xfId="37380"/>
    <cellStyle name="표준 5 4 4 2 2 4 3 4" xfId="45573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4"/>
    <cellStyle name="표준 5 4 4 2 2 4 9" xfId="41477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40"/>
    <cellStyle name="표준 5 4 4 2 2 5 2 2 4" xfId="48133"/>
    <cellStyle name="표준 5 4 4 2 2 5 2 3" xfId="19375"/>
    <cellStyle name="표준 5 4 4 2 2 5 2 4" xfId="23537"/>
    <cellStyle name="표준 5 4 4 2 2 5 2 5" xfId="27633"/>
    <cellStyle name="표준 5 4 4 2 2 5 2 6" xfId="35844"/>
    <cellStyle name="표준 5 4 4 2 2 5 2 7" xfId="44037"/>
    <cellStyle name="표준 5 4 4 2 2 5 3" xfId="8975"/>
    <cellStyle name="표준 5 4 4 2 2 5 3 2" xfId="29681"/>
    <cellStyle name="표준 5 4 4 2 2 5 3 3" xfId="37892"/>
    <cellStyle name="표준 5 4 4 2 2 5 3 4" xfId="46085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6"/>
    <cellStyle name="표준 5 4 4 2 2 5 9" xfId="41989"/>
    <cellStyle name="표준 5 4 4 2 2 6" xfId="9487"/>
    <cellStyle name="표준 5 4 4 2 2 6 2" xfId="13599"/>
    <cellStyle name="표준 5 4 4 2 2 6 2 2" xfId="30193"/>
    <cellStyle name="표준 5 4 4 2 2 6 2 3" xfId="38404"/>
    <cellStyle name="표준 5 4 4 2 2 6 2 4" xfId="46597"/>
    <cellStyle name="표준 5 4 4 2 2 6 3" xfId="17839"/>
    <cellStyle name="표준 5 4 4 2 2 6 4" xfId="22001"/>
    <cellStyle name="표준 5 4 4 2 2 6 5" xfId="26097"/>
    <cellStyle name="표준 5 4 4 2 2 6 6" xfId="34308"/>
    <cellStyle name="표준 5 4 4 2 2 6 7" xfId="42501"/>
    <cellStyle name="표준 5 4 4 2 2 7" xfId="7439"/>
    <cellStyle name="표준 5 4 4 2 2 7 2" xfId="28145"/>
    <cellStyle name="표준 5 4 4 2 2 7 3" xfId="36356"/>
    <cellStyle name="표준 5 4 4 2 2 7 4" xfId="44549"/>
    <cellStyle name="표준 5 4 4 2 2 8" xfId="11551"/>
    <cellStyle name="표준 5 4 4 2 2 9" xfId="15791"/>
    <cellStyle name="표준 5 4 4 2 3" xfId="712"/>
    <cellStyle name="표준 5 4 4 2 3 10" xfId="24177"/>
    <cellStyle name="표준 5 4 4 2 3 11" xfId="32388"/>
    <cellStyle name="표준 5 4 4 2 3 12" xfId="40581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4"/>
    <cellStyle name="표준 5 4 4 2 3 2 2 2 4" xfId="47237"/>
    <cellStyle name="표준 5 4 4 2 3 2 2 3" xfId="18479"/>
    <cellStyle name="표준 5 4 4 2 3 2 2 4" xfId="22641"/>
    <cellStyle name="표준 5 4 4 2 3 2 2 5" xfId="26737"/>
    <cellStyle name="표준 5 4 4 2 3 2 2 6" xfId="34948"/>
    <cellStyle name="표준 5 4 4 2 3 2 2 7" xfId="43141"/>
    <cellStyle name="표준 5 4 4 2 3 2 3" xfId="8079"/>
    <cellStyle name="표준 5 4 4 2 3 2 3 2" xfId="28785"/>
    <cellStyle name="표준 5 4 4 2 3 2 3 3" xfId="36996"/>
    <cellStyle name="표준 5 4 4 2 3 2 3 4" xfId="45189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900"/>
    <cellStyle name="표준 5 4 4 2 3 2 9" xfId="41093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6"/>
    <cellStyle name="표준 5 4 4 2 3 3 2 2 4" xfId="47749"/>
    <cellStyle name="표준 5 4 4 2 3 3 2 3" xfId="18991"/>
    <cellStyle name="표준 5 4 4 2 3 3 2 4" xfId="23153"/>
    <cellStyle name="표준 5 4 4 2 3 3 2 5" xfId="27249"/>
    <cellStyle name="표준 5 4 4 2 3 3 2 6" xfId="35460"/>
    <cellStyle name="표준 5 4 4 2 3 3 2 7" xfId="43653"/>
    <cellStyle name="표준 5 4 4 2 3 3 3" xfId="8591"/>
    <cellStyle name="표준 5 4 4 2 3 3 3 2" xfId="29297"/>
    <cellStyle name="표준 5 4 4 2 3 3 3 3" xfId="37508"/>
    <cellStyle name="표준 5 4 4 2 3 3 3 4" xfId="45701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2"/>
    <cellStyle name="표준 5 4 4 2 3 3 9" xfId="41605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8"/>
    <cellStyle name="표준 5 4 4 2 3 4 2 2 4" xfId="48261"/>
    <cellStyle name="표준 5 4 4 2 3 4 2 3" xfId="19503"/>
    <cellStyle name="표준 5 4 4 2 3 4 2 4" xfId="23665"/>
    <cellStyle name="표준 5 4 4 2 3 4 2 5" xfId="27761"/>
    <cellStyle name="표준 5 4 4 2 3 4 2 6" xfId="35972"/>
    <cellStyle name="표준 5 4 4 2 3 4 2 7" xfId="44165"/>
    <cellStyle name="표준 5 4 4 2 3 4 3" xfId="9103"/>
    <cellStyle name="표준 5 4 4 2 3 4 3 2" xfId="29809"/>
    <cellStyle name="표준 5 4 4 2 3 4 3 3" xfId="38020"/>
    <cellStyle name="표준 5 4 4 2 3 4 3 4" xfId="46213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4"/>
    <cellStyle name="표준 5 4 4 2 3 4 9" xfId="42117"/>
    <cellStyle name="표준 5 4 4 2 3 5" xfId="9615"/>
    <cellStyle name="표준 5 4 4 2 3 5 2" xfId="13727"/>
    <cellStyle name="표준 5 4 4 2 3 5 2 2" xfId="30321"/>
    <cellStyle name="표준 5 4 4 2 3 5 2 3" xfId="38532"/>
    <cellStyle name="표준 5 4 4 2 3 5 2 4" xfId="46725"/>
    <cellStyle name="표준 5 4 4 2 3 5 3" xfId="17967"/>
    <cellStyle name="표준 5 4 4 2 3 5 4" xfId="22129"/>
    <cellStyle name="표준 5 4 4 2 3 5 5" xfId="26225"/>
    <cellStyle name="표준 5 4 4 2 3 5 6" xfId="34436"/>
    <cellStyle name="표준 5 4 4 2 3 5 7" xfId="42629"/>
    <cellStyle name="표준 5 4 4 2 3 6" xfId="7567"/>
    <cellStyle name="표준 5 4 4 2 3 6 2" xfId="28273"/>
    <cellStyle name="표준 5 4 4 2 3 6 3" xfId="36484"/>
    <cellStyle name="표준 5 4 4 2 3 6 4" xfId="44677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8"/>
    <cellStyle name="표준 5 4 4 2 4 2 2 4" xfId="46981"/>
    <cellStyle name="표준 5 4 4 2 4 2 3" xfId="18223"/>
    <cellStyle name="표준 5 4 4 2 4 2 4" xfId="22385"/>
    <cellStyle name="표준 5 4 4 2 4 2 5" xfId="26481"/>
    <cellStyle name="표준 5 4 4 2 4 2 6" xfId="34692"/>
    <cellStyle name="표준 5 4 4 2 4 2 7" xfId="42885"/>
    <cellStyle name="표준 5 4 4 2 4 3" xfId="7823"/>
    <cellStyle name="표준 5 4 4 2 4 3 2" xfId="28529"/>
    <cellStyle name="표준 5 4 4 2 4 3 3" xfId="36740"/>
    <cellStyle name="표준 5 4 4 2 4 3 4" xfId="44933"/>
    <cellStyle name="표준 5 4 4 2 4 4" xfId="11935"/>
    <cellStyle name="표준 5 4 4 2 4 5" xfId="16175"/>
    <cellStyle name="표준 5 4 4 2 4 6" xfId="20337"/>
    <cellStyle name="표준 5 4 4 2 4 7" xfId="24433"/>
    <cellStyle name="표준 5 4 4 2 4 8" xfId="32644"/>
    <cellStyle name="표준 5 4 4 2 4 9" xfId="40837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300"/>
    <cellStyle name="표준 5 4 4 2 5 2 2 4" xfId="47493"/>
    <cellStyle name="표준 5 4 4 2 5 2 3" xfId="18735"/>
    <cellStyle name="표준 5 4 4 2 5 2 4" xfId="22897"/>
    <cellStyle name="표준 5 4 4 2 5 2 5" xfId="26993"/>
    <cellStyle name="표준 5 4 4 2 5 2 6" xfId="35204"/>
    <cellStyle name="표준 5 4 4 2 5 2 7" xfId="43397"/>
    <cellStyle name="표준 5 4 4 2 5 3" xfId="8335"/>
    <cellStyle name="표준 5 4 4 2 5 3 2" xfId="29041"/>
    <cellStyle name="표준 5 4 4 2 5 3 3" xfId="37252"/>
    <cellStyle name="표준 5 4 4 2 5 3 4" xfId="45445"/>
    <cellStyle name="표준 5 4 4 2 5 4" xfId="12447"/>
    <cellStyle name="표준 5 4 4 2 5 5" xfId="16687"/>
    <cellStyle name="표준 5 4 4 2 5 6" xfId="20849"/>
    <cellStyle name="표준 5 4 4 2 5 7" xfId="24945"/>
    <cellStyle name="표준 5 4 4 2 5 8" xfId="33156"/>
    <cellStyle name="표준 5 4 4 2 5 9" xfId="41349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2"/>
    <cellStyle name="표준 5 4 4 2 6 2 2 4" xfId="48005"/>
    <cellStyle name="표준 5 4 4 2 6 2 3" xfId="19247"/>
    <cellStyle name="표준 5 4 4 2 6 2 4" xfId="23409"/>
    <cellStyle name="표준 5 4 4 2 6 2 5" xfId="27505"/>
    <cellStyle name="표준 5 4 4 2 6 2 6" xfId="35716"/>
    <cellStyle name="표준 5 4 4 2 6 2 7" xfId="43909"/>
    <cellStyle name="표준 5 4 4 2 6 3" xfId="8847"/>
    <cellStyle name="표준 5 4 4 2 6 3 2" xfId="29553"/>
    <cellStyle name="표준 5 4 4 2 6 3 3" xfId="37764"/>
    <cellStyle name="표준 5 4 4 2 6 3 4" xfId="45957"/>
    <cellStyle name="표준 5 4 4 2 6 4" xfId="12959"/>
    <cellStyle name="표준 5 4 4 2 6 5" xfId="17199"/>
    <cellStyle name="표준 5 4 4 2 6 6" xfId="21361"/>
    <cellStyle name="표준 5 4 4 2 6 7" xfId="25457"/>
    <cellStyle name="표준 5 4 4 2 6 8" xfId="33668"/>
    <cellStyle name="표준 5 4 4 2 6 9" xfId="41861"/>
    <cellStyle name="표준 5 4 4 2 7" xfId="7052"/>
    <cellStyle name="표준 5 4 4 2 7 2" xfId="9359"/>
    <cellStyle name="표준 5 4 4 2 7 2 2" xfId="30065"/>
    <cellStyle name="표준 5 4 4 2 7 2 3" xfId="38276"/>
    <cellStyle name="표준 5 4 4 2 7 2 4" xfId="46469"/>
    <cellStyle name="표준 5 4 4 2 7 3" xfId="13471"/>
    <cellStyle name="표준 5 4 4 2 7 4" xfId="17711"/>
    <cellStyle name="표준 5 4 4 2 7 5" xfId="21873"/>
    <cellStyle name="표준 5 4 4 2 7 6" xfId="25969"/>
    <cellStyle name="표준 5 4 4 2 7 7" xfId="34180"/>
    <cellStyle name="표준 5 4 4 2 7 8" xfId="42373"/>
    <cellStyle name="표준 5 4 4 2 8" xfId="7126"/>
    <cellStyle name="표준 5 4 4 2 8 2" xfId="28017"/>
    <cellStyle name="표준 5 4 4 2 8 3" xfId="36228"/>
    <cellStyle name="표준 5 4 4 2 8 4" xfId="44421"/>
    <cellStyle name="표준 5 4 4 2 9" xfId="7311"/>
    <cellStyle name="표준 5 4 4 3" xfId="520"/>
    <cellStyle name="표준 5 4 4 3 10" xfId="19889"/>
    <cellStyle name="표준 5 4 4 3 11" xfId="23985"/>
    <cellStyle name="표준 5 4 4 3 12" xfId="32196"/>
    <cellStyle name="표준 5 4 4 3 13" xfId="40389"/>
    <cellStyle name="표준 5 4 4 3 2" xfId="776"/>
    <cellStyle name="표준 5 4 4 3 2 10" xfId="24241"/>
    <cellStyle name="표준 5 4 4 3 2 11" xfId="32452"/>
    <cellStyle name="표준 5 4 4 3 2 12" xfId="40645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8"/>
    <cellStyle name="표준 5 4 4 3 2 2 2 2 4" xfId="47301"/>
    <cellStyle name="표준 5 4 4 3 2 2 2 3" xfId="18543"/>
    <cellStyle name="표준 5 4 4 3 2 2 2 4" xfId="22705"/>
    <cellStyle name="표준 5 4 4 3 2 2 2 5" xfId="26801"/>
    <cellStyle name="표준 5 4 4 3 2 2 2 6" xfId="35012"/>
    <cellStyle name="표준 5 4 4 3 2 2 2 7" xfId="43205"/>
    <cellStyle name="표준 5 4 4 3 2 2 3" xfId="8143"/>
    <cellStyle name="표준 5 4 4 3 2 2 3 2" xfId="28849"/>
    <cellStyle name="표준 5 4 4 3 2 2 3 3" xfId="37060"/>
    <cellStyle name="표준 5 4 4 3 2 2 3 4" xfId="45253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4"/>
    <cellStyle name="표준 5 4 4 3 2 2 9" xfId="41157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20"/>
    <cellStyle name="표준 5 4 4 3 2 3 2 2 4" xfId="47813"/>
    <cellStyle name="표준 5 4 4 3 2 3 2 3" xfId="19055"/>
    <cellStyle name="표준 5 4 4 3 2 3 2 4" xfId="23217"/>
    <cellStyle name="표준 5 4 4 3 2 3 2 5" xfId="27313"/>
    <cellStyle name="표준 5 4 4 3 2 3 2 6" xfId="35524"/>
    <cellStyle name="표준 5 4 4 3 2 3 2 7" xfId="43717"/>
    <cellStyle name="표준 5 4 4 3 2 3 3" xfId="8655"/>
    <cellStyle name="표준 5 4 4 3 2 3 3 2" xfId="29361"/>
    <cellStyle name="표준 5 4 4 3 2 3 3 3" xfId="37572"/>
    <cellStyle name="표준 5 4 4 3 2 3 3 4" xfId="45765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6"/>
    <cellStyle name="표준 5 4 4 3 2 3 9" xfId="41669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2"/>
    <cellStyle name="표준 5 4 4 3 2 4 2 2 4" xfId="48325"/>
    <cellStyle name="표준 5 4 4 3 2 4 2 3" xfId="19567"/>
    <cellStyle name="표준 5 4 4 3 2 4 2 4" xfId="23729"/>
    <cellStyle name="표준 5 4 4 3 2 4 2 5" xfId="27825"/>
    <cellStyle name="표준 5 4 4 3 2 4 2 6" xfId="36036"/>
    <cellStyle name="표준 5 4 4 3 2 4 2 7" xfId="44229"/>
    <cellStyle name="표준 5 4 4 3 2 4 3" xfId="9167"/>
    <cellStyle name="표준 5 4 4 3 2 4 3 2" xfId="29873"/>
    <cellStyle name="표준 5 4 4 3 2 4 3 3" xfId="38084"/>
    <cellStyle name="표준 5 4 4 3 2 4 3 4" xfId="46277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8"/>
    <cellStyle name="표준 5 4 4 3 2 4 9" xfId="42181"/>
    <cellStyle name="표준 5 4 4 3 2 5" xfId="9679"/>
    <cellStyle name="표준 5 4 4 3 2 5 2" xfId="13791"/>
    <cellStyle name="표준 5 4 4 3 2 5 2 2" xfId="30385"/>
    <cellStyle name="표준 5 4 4 3 2 5 2 3" xfId="38596"/>
    <cellStyle name="표준 5 4 4 3 2 5 2 4" xfId="46789"/>
    <cellStyle name="표준 5 4 4 3 2 5 3" xfId="18031"/>
    <cellStyle name="표준 5 4 4 3 2 5 4" xfId="22193"/>
    <cellStyle name="표준 5 4 4 3 2 5 5" xfId="26289"/>
    <cellStyle name="표준 5 4 4 3 2 5 6" xfId="34500"/>
    <cellStyle name="표준 5 4 4 3 2 5 7" xfId="42693"/>
    <cellStyle name="표준 5 4 4 3 2 6" xfId="7631"/>
    <cellStyle name="표준 5 4 4 3 2 6 2" xfId="28337"/>
    <cellStyle name="표준 5 4 4 3 2 6 3" xfId="36548"/>
    <cellStyle name="표준 5 4 4 3 2 6 4" xfId="44741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2"/>
    <cellStyle name="표준 5 4 4 3 3 2 2 4" xfId="47045"/>
    <cellStyle name="표준 5 4 4 3 3 2 3" xfId="18287"/>
    <cellStyle name="표준 5 4 4 3 3 2 4" xfId="22449"/>
    <cellStyle name="표준 5 4 4 3 3 2 5" xfId="26545"/>
    <cellStyle name="표준 5 4 4 3 3 2 6" xfId="34756"/>
    <cellStyle name="표준 5 4 4 3 3 2 7" xfId="42949"/>
    <cellStyle name="표준 5 4 4 3 3 3" xfId="7887"/>
    <cellStyle name="표준 5 4 4 3 3 3 2" xfId="28593"/>
    <cellStyle name="표준 5 4 4 3 3 3 3" xfId="36804"/>
    <cellStyle name="표준 5 4 4 3 3 3 4" xfId="44997"/>
    <cellStyle name="표준 5 4 4 3 3 4" xfId="11999"/>
    <cellStyle name="표준 5 4 4 3 3 5" xfId="16239"/>
    <cellStyle name="표준 5 4 4 3 3 6" xfId="20401"/>
    <cellStyle name="표준 5 4 4 3 3 7" xfId="24497"/>
    <cellStyle name="표준 5 4 4 3 3 8" xfId="32708"/>
    <cellStyle name="표준 5 4 4 3 3 9" xfId="40901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4"/>
    <cellStyle name="표준 5 4 4 3 4 2 2 4" xfId="47557"/>
    <cellStyle name="표준 5 4 4 3 4 2 3" xfId="18799"/>
    <cellStyle name="표준 5 4 4 3 4 2 4" xfId="22961"/>
    <cellStyle name="표준 5 4 4 3 4 2 5" xfId="27057"/>
    <cellStyle name="표준 5 4 4 3 4 2 6" xfId="35268"/>
    <cellStyle name="표준 5 4 4 3 4 2 7" xfId="43461"/>
    <cellStyle name="표준 5 4 4 3 4 3" xfId="8399"/>
    <cellStyle name="표준 5 4 4 3 4 3 2" xfId="29105"/>
    <cellStyle name="표준 5 4 4 3 4 3 3" xfId="37316"/>
    <cellStyle name="표준 5 4 4 3 4 3 4" xfId="45509"/>
    <cellStyle name="표준 5 4 4 3 4 4" xfId="12511"/>
    <cellStyle name="표준 5 4 4 3 4 5" xfId="16751"/>
    <cellStyle name="표준 5 4 4 3 4 6" xfId="20913"/>
    <cellStyle name="표준 5 4 4 3 4 7" xfId="25009"/>
    <cellStyle name="표준 5 4 4 3 4 8" xfId="33220"/>
    <cellStyle name="표준 5 4 4 3 4 9" xfId="41413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6"/>
    <cellStyle name="표준 5 4 4 3 5 2 2 4" xfId="48069"/>
    <cellStyle name="표준 5 4 4 3 5 2 3" xfId="19311"/>
    <cellStyle name="표준 5 4 4 3 5 2 4" xfId="23473"/>
    <cellStyle name="표준 5 4 4 3 5 2 5" xfId="27569"/>
    <cellStyle name="표준 5 4 4 3 5 2 6" xfId="35780"/>
    <cellStyle name="표준 5 4 4 3 5 2 7" xfId="43973"/>
    <cellStyle name="표준 5 4 4 3 5 3" xfId="8911"/>
    <cellStyle name="표준 5 4 4 3 5 3 2" xfId="29617"/>
    <cellStyle name="표준 5 4 4 3 5 3 3" xfId="37828"/>
    <cellStyle name="표준 5 4 4 3 5 3 4" xfId="46021"/>
    <cellStyle name="표준 5 4 4 3 5 4" xfId="13023"/>
    <cellStyle name="표준 5 4 4 3 5 5" xfId="17263"/>
    <cellStyle name="표준 5 4 4 3 5 6" xfId="21425"/>
    <cellStyle name="표준 5 4 4 3 5 7" xfId="25521"/>
    <cellStyle name="표준 5 4 4 3 5 8" xfId="33732"/>
    <cellStyle name="표준 5 4 4 3 5 9" xfId="41925"/>
    <cellStyle name="표준 5 4 4 3 6" xfId="9423"/>
    <cellStyle name="표준 5 4 4 3 6 2" xfId="13535"/>
    <cellStyle name="표준 5 4 4 3 6 2 2" xfId="30129"/>
    <cellStyle name="표준 5 4 4 3 6 2 3" xfId="38340"/>
    <cellStyle name="표준 5 4 4 3 6 2 4" xfId="46533"/>
    <cellStyle name="표준 5 4 4 3 6 3" xfId="17775"/>
    <cellStyle name="표준 5 4 4 3 6 4" xfId="21937"/>
    <cellStyle name="표준 5 4 4 3 6 5" xfId="26033"/>
    <cellStyle name="표준 5 4 4 3 6 6" xfId="34244"/>
    <cellStyle name="표준 5 4 4 3 6 7" xfId="42437"/>
    <cellStyle name="표준 5 4 4 3 7" xfId="7375"/>
    <cellStyle name="표준 5 4 4 3 7 2" xfId="28081"/>
    <cellStyle name="표준 5 4 4 3 7 3" xfId="36292"/>
    <cellStyle name="표준 5 4 4 3 7 4" xfId="44485"/>
    <cellStyle name="표준 5 4 4 3 8" xfId="11487"/>
    <cellStyle name="표준 5 4 4 3 9" xfId="15727"/>
    <cellStyle name="표준 5 4 4 4" xfId="648"/>
    <cellStyle name="표준 5 4 4 4 10" xfId="24113"/>
    <cellStyle name="표준 5 4 4 4 11" xfId="32324"/>
    <cellStyle name="표준 5 4 4 4 12" xfId="40517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80"/>
    <cellStyle name="표준 5 4 4 4 2 2 2 4" xfId="47173"/>
    <cellStyle name="표준 5 4 4 4 2 2 3" xfId="18415"/>
    <cellStyle name="표준 5 4 4 4 2 2 4" xfId="22577"/>
    <cellStyle name="표준 5 4 4 4 2 2 5" xfId="26673"/>
    <cellStyle name="표준 5 4 4 4 2 2 6" xfId="34884"/>
    <cellStyle name="표준 5 4 4 4 2 2 7" xfId="43077"/>
    <cellStyle name="표준 5 4 4 4 2 3" xfId="8015"/>
    <cellStyle name="표준 5 4 4 4 2 3 2" xfId="28721"/>
    <cellStyle name="표준 5 4 4 4 2 3 3" xfId="36932"/>
    <cellStyle name="표준 5 4 4 4 2 3 4" xfId="45125"/>
    <cellStyle name="표준 5 4 4 4 2 4" xfId="12127"/>
    <cellStyle name="표준 5 4 4 4 2 5" xfId="16367"/>
    <cellStyle name="표준 5 4 4 4 2 6" xfId="20529"/>
    <cellStyle name="표준 5 4 4 4 2 7" xfId="24625"/>
    <cellStyle name="표준 5 4 4 4 2 8" xfId="32836"/>
    <cellStyle name="표준 5 4 4 4 2 9" xfId="41029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2"/>
    <cellStyle name="표준 5 4 4 4 3 2 2 4" xfId="47685"/>
    <cellStyle name="표준 5 4 4 4 3 2 3" xfId="18927"/>
    <cellStyle name="표준 5 4 4 4 3 2 4" xfId="23089"/>
    <cellStyle name="표준 5 4 4 4 3 2 5" xfId="27185"/>
    <cellStyle name="표준 5 4 4 4 3 2 6" xfId="35396"/>
    <cellStyle name="표준 5 4 4 4 3 2 7" xfId="43589"/>
    <cellStyle name="표준 5 4 4 4 3 3" xfId="8527"/>
    <cellStyle name="표준 5 4 4 4 3 3 2" xfId="29233"/>
    <cellStyle name="표준 5 4 4 4 3 3 3" xfId="37444"/>
    <cellStyle name="표준 5 4 4 4 3 3 4" xfId="45637"/>
    <cellStyle name="표준 5 4 4 4 3 4" xfId="12639"/>
    <cellStyle name="표준 5 4 4 4 3 5" xfId="16879"/>
    <cellStyle name="표준 5 4 4 4 3 6" xfId="21041"/>
    <cellStyle name="표준 5 4 4 4 3 7" xfId="25137"/>
    <cellStyle name="표준 5 4 4 4 3 8" xfId="33348"/>
    <cellStyle name="표준 5 4 4 4 3 9" xfId="41541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4"/>
    <cellStyle name="표준 5 4 4 4 4 2 2 4" xfId="48197"/>
    <cellStyle name="표준 5 4 4 4 4 2 3" xfId="19439"/>
    <cellStyle name="표준 5 4 4 4 4 2 4" xfId="23601"/>
    <cellStyle name="표준 5 4 4 4 4 2 5" xfId="27697"/>
    <cellStyle name="표준 5 4 4 4 4 2 6" xfId="35908"/>
    <cellStyle name="표준 5 4 4 4 4 2 7" xfId="44101"/>
    <cellStyle name="표준 5 4 4 4 4 3" xfId="9039"/>
    <cellStyle name="표준 5 4 4 4 4 3 2" xfId="29745"/>
    <cellStyle name="표준 5 4 4 4 4 3 3" xfId="37956"/>
    <cellStyle name="표준 5 4 4 4 4 3 4" xfId="46149"/>
    <cellStyle name="표준 5 4 4 4 4 4" xfId="13151"/>
    <cellStyle name="표준 5 4 4 4 4 5" xfId="17391"/>
    <cellStyle name="표준 5 4 4 4 4 6" xfId="21553"/>
    <cellStyle name="표준 5 4 4 4 4 7" xfId="25649"/>
    <cellStyle name="표준 5 4 4 4 4 8" xfId="33860"/>
    <cellStyle name="표준 5 4 4 4 4 9" xfId="42053"/>
    <cellStyle name="표준 5 4 4 4 5" xfId="9551"/>
    <cellStyle name="표준 5 4 4 4 5 2" xfId="13663"/>
    <cellStyle name="표준 5 4 4 4 5 2 2" xfId="30257"/>
    <cellStyle name="표준 5 4 4 4 5 2 3" xfId="38468"/>
    <cellStyle name="표준 5 4 4 4 5 2 4" xfId="46661"/>
    <cellStyle name="표준 5 4 4 4 5 3" xfId="17903"/>
    <cellStyle name="표준 5 4 4 4 5 4" xfId="22065"/>
    <cellStyle name="표준 5 4 4 4 5 5" xfId="26161"/>
    <cellStyle name="표준 5 4 4 4 5 6" xfId="34372"/>
    <cellStyle name="표준 5 4 4 4 5 7" xfId="42565"/>
    <cellStyle name="표준 5 4 4 4 6" xfId="7503"/>
    <cellStyle name="표준 5 4 4 4 6 2" xfId="28209"/>
    <cellStyle name="표준 5 4 4 4 6 3" xfId="36420"/>
    <cellStyle name="표준 5 4 4 4 6 4" xfId="44613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4"/>
    <cellStyle name="표준 5 4 4 5 2 2 4" xfId="46917"/>
    <cellStyle name="표준 5 4 4 5 2 3" xfId="18159"/>
    <cellStyle name="표준 5 4 4 5 2 4" xfId="22321"/>
    <cellStyle name="표준 5 4 4 5 2 5" xfId="26417"/>
    <cellStyle name="표준 5 4 4 5 2 6" xfId="34628"/>
    <cellStyle name="표준 5 4 4 5 2 7" xfId="42821"/>
    <cellStyle name="표준 5 4 4 5 3" xfId="7759"/>
    <cellStyle name="표준 5 4 4 5 3 2" xfId="28465"/>
    <cellStyle name="표준 5 4 4 5 3 3" xfId="36676"/>
    <cellStyle name="표준 5 4 4 5 3 4" xfId="44869"/>
    <cellStyle name="표준 5 4 4 5 4" xfId="11871"/>
    <cellStyle name="표준 5 4 4 5 5" xfId="16111"/>
    <cellStyle name="표준 5 4 4 5 6" xfId="20273"/>
    <cellStyle name="표준 5 4 4 5 7" xfId="24369"/>
    <cellStyle name="표준 5 4 4 5 8" xfId="32580"/>
    <cellStyle name="표준 5 4 4 5 9" xfId="40773"/>
    <cellStyle name="표준 5 4 4 6" xfId="1416"/>
    <cellStyle name="표준 5 4 4 6 2" xfId="10319"/>
    <cellStyle name="표준 5 4 4 6 2 2" xfId="14431"/>
    <cellStyle name="표준 5 4 4 6 2 2 2" xfId="31025"/>
    <cellStyle name="표준 5 4 4 6 2 2 3" xfId="39236"/>
    <cellStyle name="표준 5 4 4 6 2 2 4" xfId="47429"/>
    <cellStyle name="표준 5 4 4 6 2 3" xfId="18671"/>
    <cellStyle name="표준 5 4 4 6 2 4" xfId="22833"/>
    <cellStyle name="표준 5 4 4 6 2 5" xfId="26929"/>
    <cellStyle name="표준 5 4 4 6 2 6" xfId="35140"/>
    <cellStyle name="표준 5 4 4 6 2 7" xfId="43333"/>
    <cellStyle name="표준 5 4 4 6 3" xfId="8271"/>
    <cellStyle name="표준 5 4 4 6 3 2" xfId="28977"/>
    <cellStyle name="표준 5 4 4 6 3 3" xfId="37188"/>
    <cellStyle name="표준 5 4 4 6 3 4" xfId="45381"/>
    <cellStyle name="표준 5 4 4 6 4" xfId="12383"/>
    <cellStyle name="표준 5 4 4 6 5" xfId="16623"/>
    <cellStyle name="표준 5 4 4 6 6" xfId="20785"/>
    <cellStyle name="표준 5 4 4 6 7" xfId="24881"/>
    <cellStyle name="표준 5 4 4 6 8" xfId="33092"/>
    <cellStyle name="표준 5 4 4 6 9" xfId="41285"/>
    <cellStyle name="표준 5 4 4 7" xfId="1928"/>
    <cellStyle name="표준 5 4 4 7 2" xfId="10831"/>
    <cellStyle name="표준 5 4 4 7 2 2" xfId="14943"/>
    <cellStyle name="표준 5 4 4 7 2 2 2" xfId="31537"/>
    <cellStyle name="표준 5 4 4 7 2 2 3" xfId="39748"/>
    <cellStyle name="표준 5 4 4 7 2 2 4" xfId="47941"/>
    <cellStyle name="표준 5 4 4 7 2 3" xfId="19183"/>
    <cellStyle name="표준 5 4 4 7 2 4" xfId="23345"/>
    <cellStyle name="표준 5 4 4 7 2 5" xfId="27441"/>
    <cellStyle name="표준 5 4 4 7 2 6" xfId="35652"/>
    <cellStyle name="표준 5 4 4 7 2 7" xfId="43845"/>
    <cellStyle name="표준 5 4 4 7 3" xfId="8783"/>
    <cellStyle name="표준 5 4 4 7 3 2" xfId="29489"/>
    <cellStyle name="표준 5 4 4 7 3 3" xfId="37700"/>
    <cellStyle name="표준 5 4 4 7 3 4" xfId="45893"/>
    <cellStyle name="표준 5 4 4 7 4" xfId="12895"/>
    <cellStyle name="표준 5 4 4 7 5" xfId="17135"/>
    <cellStyle name="표준 5 4 4 7 6" xfId="21297"/>
    <cellStyle name="표준 5 4 4 7 7" xfId="25393"/>
    <cellStyle name="표준 5 4 4 7 8" xfId="33604"/>
    <cellStyle name="표준 5 4 4 7 9" xfId="41797"/>
    <cellStyle name="표준 5 4 4 8" xfId="392"/>
    <cellStyle name="표준 5 4 4 8 2" xfId="9295"/>
    <cellStyle name="표준 5 4 4 8 2 2" xfId="30001"/>
    <cellStyle name="표준 5 4 4 8 2 3" xfId="38212"/>
    <cellStyle name="표준 5 4 4 8 2 4" xfId="46405"/>
    <cellStyle name="표준 5 4 4 8 3" xfId="13407"/>
    <cellStyle name="표준 5 4 4 8 4" xfId="17647"/>
    <cellStyle name="표준 5 4 4 8 5" xfId="21809"/>
    <cellStyle name="표준 5 4 4 8 6" xfId="25905"/>
    <cellStyle name="표준 5 4 4 8 7" xfId="34116"/>
    <cellStyle name="표준 5 4 4 8 8" xfId="42309"/>
    <cellStyle name="표준 5 4 4 9" xfId="6994"/>
    <cellStyle name="표준 5 4 4 9 2" xfId="27953"/>
    <cellStyle name="표준 5 4 4 9 3" xfId="36164"/>
    <cellStyle name="표준 5 4 4 9 4" xfId="44357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100"/>
    <cellStyle name="표준 5 4 5 16" xfId="40293"/>
    <cellStyle name="표준 5 4 5 2" xfId="552"/>
    <cellStyle name="표준 5 4 5 2 10" xfId="19921"/>
    <cellStyle name="표준 5 4 5 2 11" xfId="24017"/>
    <cellStyle name="표준 5 4 5 2 12" xfId="32228"/>
    <cellStyle name="표준 5 4 5 2 13" xfId="40421"/>
    <cellStyle name="표준 5 4 5 2 2" xfId="808"/>
    <cellStyle name="표준 5 4 5 2 2 10" xfId="24273"/>
    <cellStyle name="표준 5 4 5 2 2 11" xfId="32484"/>
    <cellStyle name="표준 5 4 5 2 2 12" xfId="40677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40"/>
    <cellStyle name="표준 5 4 5 2 2 2 2 2 4" xfId="47333"/>
    <cellStyle name="표준 5 4 5 2 2 2 2 3" xfId="18575"/>
    <cellStyle name="표준 5 4 5 2 2 2 2 4" xfId="22737"/>
    <cellStyle name="표준 5 4 5 2 2 2 2 5" xfId="26833"/>
    <cellStyle name="표준 5 4 5 2 2 2 2 6" xfId="35044"/>
    <cellStyle name="표준 5 4 5 2 2 2 2 7" xfId="43237"/>
    <cellStyle name="표준 5 4 5 2 2 2 3" xfId="8175"/>
    <cellStyle name="표준 5 4 5 2 2 2 3 2" xfId="28881"/>
    <cellStyle name="표준 5 4 5 2 2 2 3 3" xfId="37092"/>
    <cellStyle name="표준 5 4 5 2 2 2 3 4" xfId="45285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6"/>
    <cellStyle name="표준 5 4 5 2 2 2 9" xfId="41189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2"/>
    <cellStyle name="표준 5 4 5 2 2 3 2 2 4" xfId="47845"/>
    <cellStyle name="표준 5 4 5 2 2 3 2 3" xfId="19087"/>
    <cellStyle name="표준 5 4 5 2 2 3 2 4" xfId="23249"/>
    <cellStyle name="표준 5 4 5 2 2 3 2 5" xfId="27345"/>
    <cellStyle name="표준 5 4 5 2 2 3 2 6" xfId="35556"/>
    <cellStyle name="표준 5 4 5 2 2 3 2 7" xfId="43749"/>
    <cellStyle name="표준 5 4 5 2 2 3 3" xfId="8687"/>
    <cellStyle name="표준 5 4 5 2 2 3 3 2" xfId="29393"/>
    <cellStyle name="표준 5 4 5 2 2 3 3 3" xfId="37604"/>
    <cellStyle name="표준 5 4 5 2 2 3 3 4" xfId="45797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8"/>
    <cellStyle name="표준 5 4 5 2 2 3 9" xfId="41701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4"/>
    <cellStyle name="표준 5 4 5 2 2 4 2 2 4" xfId="48357"/>
    <cellStyle name="표준 5 4 5 2 2 4 2 3" xfId="19599"/>
    <cellStyle name="표준 5 4 5 2 2 4 2 4" xfId="23761"/>
    <cellStyle name="표준 5 4 5 2 2 4 2 5" xfId="27857"/>
    <cellStyle name="표준 5 4 5 2 2 4 2 6" xfId="36068"/>
    <cellStyle name="표준 5 4 5 2 2 4 2 7" xfId="44261"/>
    <cellStyle name="표준 5 4 5 2 2 4 3" xfId="9199"/>
    <cellStyle name="표준 5 4 5 2 2 4 3 2" xfId="29905"/>
    <cellStyle name="표준 5 4 5 2 2 4 3 3" xfId="38116"/>
    <cellStyle name="표준 5 4 5 2 2 4 3 4" xfId="46309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20"/>
    <cellStyle name="표준 5 4 5 2 2 4 9" xfId="42213"/>
    <cellStyle name="표준 5 4 5 2 2 5" xfId="9711"/>
    <cellStyle name="표준 5 4 5 2 2 5 2" xfId="13823"/>
    <cellStyle name="표준 5 4 5 2 2 5 2 2" xfId="30417"/>
    <cellStyle name="표준 5 4 5 2 2 5 2 3" xfId="38628"/>
    <cellStyle name="표준 5 4 5 2 2 5 2 4" xfId="46821"/>
    <cellStyle name="표준 5 4 5 2 2 5 3" xfId="18063"/>
    <cellStyle name="표준 5 4 5 2 2 5 4" xfId="22225"/>
    <cellStyle name="표준 5 4 5 2 2 5 5" xfId="26321"/>
    <cellStyle name="표준 5 4 5 2 2 5 6" xfId="34532"/>
    <cellStyle name="표준 5 4 5 2 2 5 7" xfId="42725"/>
    <cellStyle name="표준 5 4 5 2 2 6" xfId="7663"/>
    <cellStyle name="표준 5 4 5 2 2 6 2" xfId="28369"/>
    <cellStyle name="표준 5 4 5 2 2 6 3" xfId="36580"/>
    <cellStyle name="표준 5 4 5 2 2 6 4" xfId="44773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4"/>
    <cellStyle name="표준 5 4 5 2 3 2 2 4" xfId="47077"/>
    <cellStyle name="표준 5 4 5 2 3 2 3" xfId="18319"/>
    <cellStyle name="표준 5 4 5 2 3 2 4" xfId="22481"/>
    <cellStyle name="표준 5 4 5 2 3 2 5" xfId="26577"/>
    <cellStyle name="표준 5 4 5 2 3 2 6" xfId="34788"/>
    <cellStyle name="표준 5 4 5 2 3 2 7" xfId="42981"/>
    <cellStyle name="표준 5 4 5 2 3 3" xfId="7919"/>
    <cellStyle name="표준 5 4 5 2 3 3 2" xfId="28625"/>
    <cellStyle name="표준 5 4 5 2 3 3 3" xfId="36836"/>
    <cellStyle name="표준 5 4 5 2 3 3 4" xfId="45029"/>
    <cellStyle name="표준 5 4 5 2 3 4" xfId="12031"/>
    <cellStyle name="표준 5 4 5 2 3 5" xfId="16271"/>
    <cellStyle name="표준 5 4 5 2 3 6" xfId="20433"/>
    <cellStyle name="표준 5 4 5 2 3 7" xfId="24529"/>
    <cellStyle name="표준 5 4 5 2 3 8" xfId="32740"/>
    <cellStyle name="표준 5 4 5 2 3 9" xfId="40933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6"/>
    <cellStyle name="표준 5 4 5 2 4 2 2 4" xfId="47589"/>
    <cellStyle name="표준 5 4 5 2 4 2 3" xfId="18831"/>
    <cellStyle name="표준 5 4 5 2 4 2 4" xfId="22993"/>
    <cellStyle name="표준 5 4 5 2 4 2 5" xfId="27089"/>
    <cellStyle name="표준 5 4 5 2 4 2 6" xfId="35300"/>
    <cellStyle name="표준 5 4 5 2 4 2 7" xfId="43493"/>
    <cellStyle name="표준 5 4 5 2 4 3" xfId="8431"/>
    <cellStyle name="표준 5 4 5 2 4 3 2" xfId="29137"/>
    <cellStyle name="표준 5 4 5 2 4 3 3" xfId="37348"/>
    <cellStyle name="표준 5 4 5 2 4 3 4" xfId="45541"/>
    <cellStyle name="표준 5 4 5 2 4 4" xfId="12543"/>
    <cellStyle name="표준 5 4 5 2 4 5" xfId="16783"/>
    <cellStyle name="표준 5 4 5 2 4 6" xfId="20945"/>
    <cellStyle name="표준 5 4 5 2 4 7" xfId="25041"/>
    <cellStyle name="표준 5 4 5 2 4 8" xfId="33252"/>
    <cellStyle name="표준 5 4 5 2 4 9" xfId="41445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8"/>
    <cellStyle name="표준 5 4 5 2 5 2 2 4" xfId="48101"/>
    <cellStyle name="표준 5 4 5 2 5 2 3" xfId="19343"/>
    <cellStyle name="표준 5 4 5 2 5 2 4" xfId="23505"/>
    <cellStyle name="표준 5 4 5 2 5 2 5" xfId="27601"/>
    <cellStyle name="표준 5 4 5 2 5 2 6" xfId="35812"/>
    <cellStyle name="표준 5 4 5 2 5 2 7" xfId="44005"/>
    <cellStyle name="표준 5 4 5 2 5 3" xfId="8943"/>
    <cellStyle name="표준 5 4 5 2 5 3 2" xfId="29649"/>
    <cellStyle name="표준 5 4 5 2 5 3 3" xfId="37860"/>
    <cellStyle name="표준 5 4 5 2 5 3 4" xfId="46053"/>
    <cellStyle name="표준 5 4 5 2 5 4" xfId="13055"/>
    <cellStyle name="표준 5 4 5 2 5 5" xfId="17295"/>
    <cellStyle name="표준 5 4 5 2 5 6" xfId="21457"/>
    <cellStyle name="표준 5 4 5 2 5 7" xfId="25553"/>
    <cellStyle name="표준 5 4 5 2 5 8" xfId="33764"/>
    <cellStyle name="표준 5 4 5 2 5 9" xfId="41957"/>
    <cellStyle name="표준 5 4 5 2 6" xfId="9455"/>
    <cellStyle name="표준 5 4 5 2 6 2" xfId="13567"/>
    <cellStyle name="표준 5 4 5 2 6 2 2" xfId="30161"/>
    <cellStyle name="표준 5 4 5 2 6 2 3" xfId="38372"/>
    <cellStyle name="표준 5 4 5 2 6 2 4" xfId="46565"/>
    <cellStyle name="표준 5 4 5 2 6 3" xfId="17807"/>
    <cellStyle name="표준 5 4 5 2 6 4" xfId="21969"/>
    <cellStyle name="표준 5 4 5 2 6 5" xfId="26065"/>
    <cellStyle name="표준 5 4 5 2 6 6" xfId="34276"/>
    <cellStyle name="표준 5 4 5 2 6 7" xfId="42469"/>
    <cellStyle name="표준 5 4 5 2 7" xfId="7407"/>
    <cellStyle name="표준 5 4 5 2 7 2" xfId="28113"/>
    <cellStyle name="표준 5 4 5 2 7 3" xfId="36324"/>
    <cellStyle name="표준 5 4 5 2 7 4" xfId="44517"/>
    <cellStyle name="표준 5 4 5 2 8" xfId="11519"/>
    <cellStyle name="표준 5 4 5 2 9" xfId="15759"/>
    <cellStyle name="표준 5 4 5 3" xfId="680"/>
    <cellStyle name="표준 5 4 5 3 10" xfId="24145"/>
    <cellStyle name="표준 5 4 5 3 11" xfId="32356"/>
    <cellStyle name="표준 5 4 5 3 12" xfId="40549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2"/>
    <cellStyle name="표준 5 4 5 3 2 2 2 4" xfId="47205"/>
    <cellStyle name="표준 5 4 5 3 2 2 3" xfId="18447"/>
    <cellStyle name="표준 5 4 5 3 2 2 4" xfId="22609"/>
    <cellStyle name="표준 5 4 5 3 2 2 5" xfId="26705"/>
    <cellStyle name="표준 5 4 5 3 2 2 6" xfId="34916"/>
    <cellStyle name="표준 5 4 5 3 2 2 7" xfId="43109"/>
    <cellStyle name="표준 5 4 5 3 2 3" xfId="8047"/>
    <cellStyle name="표준 5 4 5 3 2 3 2" xfId="28753"/>
    <cellStyle name="표준 5 4 5 3 2 3 3" xfId="36964"/>
    <cellStyle name="표준 5 4 5 3 2 3 4" xfId="45157"/>
    <cellStyle name="표준 5 4 5 3 2 4" xfId="12159"/>
    <cellStyle name="표준 5 4 5 3 2 5" xfId="16399"/>
    <cellStyle name="표준 5 4 5 3 2 6" xfId="20561"/>
    <cellStyle name="표준 5 4 5 3 2 7" xfId="24657"/>
    <cellStyle name="표준 5 4 5 3 2 8" xfId="32868"/>
    <cellStyle name="표준 5 4 5 3 2 9" xfId="41061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4"/>
    <cellStyle name="표준 5 4 5 3 3 2 2 4" xfId="47717"/>
    <cellStyle name="표준 5 4 5 3 3 2 3" xfId="18959"/>
    <cellStyle name="표준 5 4 5 3 3 2 4" xfId="23121"/>
    <cellStyle name="표준 5 4 5 3 3 2 5" xfId="27217"/>
    <cellStyle name="표준 5 4 5 3 3 2 6" xfId="35428"/>
    <cellStyle name="표준 5 4 5 3 3 2 7" xfId="43621"/>
    <cellStyle name="표준 5 4 5 3 3 3" xfId="8559"/>
    <cellStyle name="표준 5 4 5 3 3 3 2" xfId="29265"/>
    <cellStyle name="표준 5 4 5 3 3 3 3" xfId="37476"/>
    <cellStyle name="표준 5 4 5 3 3 3 4" xfId="45669"/>
    <cellStyle name="표준 5 4 5 3 3 4" xfId="12671"/>
    <cellStyle name="표준 5 4 5 3 3 5" xfId="16911"/>
    <cellStyle name="표준 5 4 5 3 3 6" xfId="21073"/>
    <cellStyle name="표준 5 4 5 3 3 7" xfId="25169"/>
    <cellStyle name="표준 5 4 5 3 3 8" xfId="33380"/>
    <cellStyle name="표준 5 4 5 3 3 9" xfId="41573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6"/>
    <cellStyle name="표준 5 4 5 3 4 2 2 4" xfId="48229"/>
    <cellStyle name="표준 5 4 5 3 4 2 3" xfId="19471"/>
    <cellStyle name="표준 5 4 5 3 4 2 4" xfId="23633"/>
    <cellStyle name="표준 5 4 5 3 4 2 5" xfId="27729"/>
    <cellStyle name="표준 5 4 5 3 4 2 6" xfId="35940"/>
    <cellStyle name="표준 5 4 5 3 4 2 7" xfId="44133"/>
    <cellStyle name="표준 5 4 5 3 4 3" xfId="9071"/>
    <cellStyle name="표준 5 4 5 3 4 3 2" xfId="29777"/>
    <cellStyle name="표준 5 4 5 3 4 3 3" xfId="37988"/>
    <cellStyle name="표준 5 4 5 3 4 3 4" xfId="46181"/>
    <cellStyle name="표준 5 4 5 3 4 4" xfId="13183"/>
    <cellStyle name="표준 5 4 5 3 4 5" xfId="17423"/>
    <cellStyle name="표준 5 4 5 3 4 6" xfId="21585"/>
    <cellStyle name="표준 5 4 5 3 4 7" xfId="25681"/>
    <cellStyle name="표준 5 4 5 3 4 8" xfId="33892"/>
    <cellStyle name="표준 5 4 5 3 4 9" xfId="42085"/>
    <cellStyle name="표준 5 4 5 3 5" xfId="9583"/>
    <cellStyle name="표준 5 4 5 3 5 2" xfId="13695"/>
    <cellStyle name="표준 5 4 5 3 5 2 2" xfId="30289"/>
    <cellStyle name="표준 5 4 5 3 5 2 3" xfId="38500"/>
    <cellStyle name="표준 5 4 5 3 5 2 4" xfId="46693"/>
    <cellStyle name="표준 5 4 5 3 5 3" xfId="17935"/>
    <cellStyle name="표준 5 4 5 3 5 4" xfId="22097"/>
    <cellStyle name="표준 5 4 5 3 5 5" xfId="26193"/>
    <cellStyle name="표준 5 4 5 3 5 6" xfId="34404"/>
    <cellStyle name="표준 5 4 5 3 5 7" xfId="42597"/>
    <cellStyle name="표준 5 4 5 3 6" xfId="7535"/>
    <cellStyle name="표준 5 4 5 3 6 2" xfId="28241"/>
    <cellStyle name="표준 5 4 5 3 6 3" xfId="36452"/>
    <cellStyle name="표준 5 4 5 3 6 4" xfId="44645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6"/>
    <cellStyle name="표준 5 4 5 4 2 2 4" xfId="46949"/>
    <cellStyle name="표준 5 4 5 4 2 3" xfId="18191"/>
    <cellStyle name="표준 5 4 5 4 2 4" xfId="22353"/>
    <cellStyle name="표준 5 4 5 4 2 5" xfId="26449"/>
    <cellStyle name="표준 5 4 5 4 2 6" xfId="34660"/>
    <cellStyle name="표준 5 4 5 4 2 7" xfId="42853"/>
    <cellStyle name="표준 5 4 5 4 3" xfId="7791"/>
    <cellStyle name="표준 5 4 5 4 3 2" xfId="28497"/>
    <cellStyle name="표준 5 4 5 4 3 3" xfId="36708"/>
    <cellStyle name="표준 5 4 5 4 3 4" xfId="44901"/>
    <cellStyle name="표준 5 4 5 4 4" xfId="11903"/>
    <cellStyle name="표준 5 4 5 4 5" xfId="16143"/>
    <cellStyle name="표준 5 4 5 4 6" xfId="20305"/>
    <cellStyle name="표준 5 4 5 4 7" xfId="24401"/>
    <cellStyle name="표준 5 4 5 4 8" xfId="32612"/>
    <cellStyle name="표준 5 4 5 4 9" xfId="40805"/>
    <cellStyle name="표준 5 4 5 5" xfId="1448"/>
    <cellStyle name="표준 5 4 5 5 2" xfId="10351"/>
    <cellStyle name="표준 5 4 5 5 2 2" xfId="14463"/>
    <cellStyle name="표준 5 4 5 5 2 2 2" xfId="31057"/>
    <cellStyle name="표준 5 4 5 5 2 2 3" xfId="39268"/>
    <cellStyle name="표준 5 4 5 5 2 2 4" xfId="47461"/>
    <cellStyle name="표준 5 4 5 5 2 3" xfId="18703"/>
    <cellStyle name="표준 5 4 5 5 2 4" xfId="22865"/>
    <cellStyle name="표준 5 4 5 5 2 5" xfId="26961"/>
    <cellStyle name="표준 5 4 5 5 2 6" xfId="35172"/>
    <cellStyle name="표준 5 4 5 5 2 7" xfId="43365"/>
    <cellStyle name="표준 5 4 5 5 3" xfId="8303"/>
    <cellStyle name="표준 5 4 5 5 3 2" xfId="29009"/>
    <cellStyle name="표준 5 4 5 5 3 3" xfId="37220"/>
    <cellStyle name="표준 5 4 5 5 3 4" xfId="45413"/>
    <cellStyle name="표준 5 4 5 5 4" xfId="12415"/>
    <cellStyle name="표준 5 4 5 5 5" xfId="16655"/>
    <cellStyle name="표준 5 4 5 5 6" xfId="20817"/>
    <cellStyle name="표준 5 4 5 5 7" xfId="24913"/>
    <cellStyle name="표준 5 4 5 5 8" xfId="33124"/>
    <cellStyle name="표준 5 4 5 5 9" xfId="41317"/>
    <cellStyle name="표준 5 4 5 6" xfId="1960"/>
    <cellStyle name="표준 5 4 5 6 2" xfId="10863"/>
    <cellStyle name="표준 5 4 5 6 2 2" xfId="14975"/>
    <cellStyle name="표준 5 4 5 6 2 2 2" xfId="31569"/>
    <cellStyle name="표준 5 4 5 6 2 2 3" xfId="39780"/>
    <cellStyle name="표준 5 4 5 6 2 2 4" xfId="47973"/>
    <cellStyle name="표준 5 4 5 6 2 3" xfId="19215"/>
    <cellStyle name="표준 5 4 5 6 2 4" xfId="23377"/>
    <cellStyle name="표준 5 4 5 6 2 5" xfId="27473"/>
    <cellStyle name="표준 5 4 5 6 2 6" xfId="35684"/>
    <cellStyle name="표준 5 4 5 6 2 7" xfId="43877"/>
    <cellStyle name="표준 5 4 5 6 3" xfId="8815"/>
    <cellStyle name="표준 5 4 5 6 3 2" xfId="29521"/>
    <cellStyle name="표준 5 4 5 6 3 3" xfId="37732"/>
    <cellStyle name="표준 5 4 5 6 3 4" xfId="45925"/>
    <cellStyle name="표준 5 4 5 6 4" xfId="12927"/>
    <cellStyle name="표준 5 4 5 6 5" xfId="17167"/>
    <cellStyle name="표준 5 4 5 6 6" xfId="21329"/>
    <cellStyle name="표준 5 4 5 6 7" xfId="25425"/>
    <cellStyle name="표준 5 4 5 6 8" xfId="33636"/>
    <cellStyle name="표준 5 4 5 6 9" xfId="41829"/>
    <cellStyle name="표준 5 4 5 7" xfId="7020"/>
    <cellStyle name="표준 5 4 5 7 2" xfId="9327"/>
    <cellStyle name="표준 5 4 5 7 2 2" xfId="30033"/>
    <cellStyle name="표준 5 4 5 7 2 3" xfId="38244"/>
    <cellStyle name="표준 5 4 5 7 2 4" xfId="46437"/>
    <cellStyle name="표준 5 4 5 7 3" xfId="13439"/>
    <cellStyle name="표준 5 4 5 7 4" xfId="17679"/>
    <cellStyle name="표준 5 4 5 7 5" xfId="21841"/>
    <cellStyle name="표준 5 4 5 7 6" xfId="25937"/>
    <cellStyle name="표준 5 4 5 7 7" xfId="34148"/>
    <cellStyle name="표준 5 4 5 7 8" xfId="42341"/>
    <cellStyle name="표준 5 4 5 8" xfId="7158"/>
    <cellStyle name="표준 5 4 5 8 2" xfId="27985"/>
    <cellStyle name="표준 5 4 5 8 3" xfId="36196"/>
    <cellStyle name="표준 5 4 5 8 4" xfId="44389"/>
    <cellStyle name="표준 5 4 5 9" xfId="7279"/>
    <cellStyle name="표준 5 4 6" xfId="488"/>
    <cellStyle name="표준 5 4 6 10" xfId="19857"/>
    <cellStyle name="표준 5 4 6 11" xfId="23953"/>
    <cellStyle name="표준 5 4 6 12" xfId="32164"/>
    <cellStyle name="표준 5 4 6 13" xfId="40357"/>
    <cellStyle name="표준 5 4 6 2" xfId="744"/>
    <cellStyle name="표준 5 4 6 2 10" xfId="24209"/>
    <cellStyle name="표준 5 4 6 2 11" xfId="32420"/>
    <cellStyle name="표준 5 4 6 2 12" xfId="40613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6"/>
    <cellStyle name="표준 5 4 6 2 2 2 2 4" xfId="47269"/>
    <cellStyle name="표준 5 4 6 2 2 2 3" xfId="18511"/>
    <cellStyle name="표준 5 4 6 2 2 2 4" xfId="22673"/>
    <cellStyle name="표준 5 4 6 2 2 2 5" xfId="26769"/>
    <cellStyle name="표준 5 4 6 2 2 2 6" xfId="34980"/>
    <cellStyle name="표준 5 4 6 2 2 2 7" xfId="43173"/>
    <cellStyle name="표준 5 4 6 2 2 3" xfId="8111"/>
    <cellStyle name="표준 5 4 6 2 2 3 2" xfId="28817"/>
    <cellStyle name="표준 5 4 6 2 2 3 3" xfId="37028"/>
    <cellStyle name="표준 5 4 6 2 2 3 4" xfId="45221"/>
    <cellStyle name="표준 5 4 6 2 2 4" xfId="12223"/>
    <cellStyle name="표준 5 4 6 2 2 5" xfId="16463"/>
    <cellStyle name="표준 5 4 6 2 2 6" xfId="20625"/>
    <cellStyle name="표준 5 4 6 2 2 7" xfId="24721"/>
    <cellStyle name="표준 5 4 6 2 2 8" xfId="32932"/>
    <cellStyle name="표준 5 4 6 2 2 9" xfId="41125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8"/>
    <cellStyle name="표준 5 4 6 2 3 2 2 4" xfId="47781"/>
    <cellStyle name="표준 5 4 6 2 3 2 3" xfId="19023"/>
    <cellStyle name="표준 5 4 6 2 3 2 4" xfId="23185"/>
    <cellStyle name="표준 5 4 6 2 3 2 5" xfId="27281"/>
    <cellStyle name="표준 5 4 6 2 3 2 6" xfId="35492"/>
    <cellStyle name="표준 5 4 6 2 3 2 7" xfId="43685"/>
    <cellStyle name="표준 5 4 6 2 3 3" xfId="8623"/>
    <cellStyle name="표준 5 4 6 2 3 3 2" xfId="29329"/>
    <cellStyle name="표준 5 4 6 2 3 3 3" xfId="37540"/>
    <cellStyle name="표준 5 4 6 2 3 3 4" xfId="45733"/>
    <cellStyle name="표준 5 4 6 2 3 4" xfId="12735"/>
    <cellStyle name="표준 5 4 6 2 3 5" xfId="16975"/>
    <cellStyle name="표준 5 4 6 2 3 6" xfId="21137"/>
    <cellStyle name="표준 5 4 6 2 3 7" xfId="25233"/>
    <cellStyle name="표준 5 4 6 2 3 8" xfId="33444"/>
    <cellStyle name="표준 5 4 6 2 3 9" xfId="41637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100"/>
    <cellStyle name="표준 5 4 6 2 4 2 2 4" xfId="48293"/>
    <cellStyle name="표준 5 4 6 2 4 2 3" xfId="19535"/>
    <cellStyle name="표준 5 4 6 2 4 2 4" xfId="23697"/>
    <cellStyle name="표준 5 4 6 2 4 2 5" xfId="27793"/>
    <cellStyle name="표준 5 4 6 2 4 2 6" xfId="36004"/>
    <cellStyle name="표준 5 4 6 2 4 2 7" xfId="44197"/>
    <cellStyle name="표준 5 4 6 2 4 3" xfId="9135"/>
    <cellStyle name="표준 5 4 6 2 4 3 2" xfId="29841"/>
    <cellStyle name="표준 5 4 6 2 4 3 3" xfId="38052"/>
    <cellStyle name="표준 5 4 6 2 4 3 4" xfId="46245"/>
    <cellStyle name="표준 5 4 6 2 4 4" xfId="13247"/>
    <cellStyle name="표준 5 4 6 2 4 5" xfId="17487"/>
    <cellStyle name="표준 5 4 6 2 4 6" xfId="21649"/>
    <cellStyle name="표준 5 4 6 2 4 7" xfId="25745"/>
    <cellStyle name="표준 5 4 6 2 4 8" xfId="33956"/>
    <cellStyle name="표준 5 4 6 2 4 9" xfId="42149"/>
    <cellStyle name="표준 5 4 6 2 5" xfId="9647"/>
    <cellStyle name="표준 5 4 6 2 5 2" xfId="13759"/>
    <cellStyle name="표준 5 4 6 2 5 2 2" xfId="30353"/>
    <cellStyle name="표준 5 4 6 2 5 2 3" xfId="38564"/>
    <cellStyle name="표준 5 4 6 2 5 2 4" xfId="46757"/>
    <cellStyle name="표준 5 4 6 2 5 3" xfId="17999"/>
    <cellStyle name="표준 5 4 6 2 5 4" xfId="22161"/>
    <cellStyle name="표준 5 4 6 2 5 5" xfId="26257"/>
    <cellStyle name="표준 5 4 6 2 5 6" xfId="34468"/>
    <cellStyle name="표준 5 4 6 2 5 7" xfId="42661"/>
    <cellStyle name="표준 5 4 6 2 6" xfId="7599"/>
    <cellStyle name="표준 5 4 6 2 6 2" xfId="28305"/>
    <cellStyle name="표준 5 4 6 2 6 3" xfId="36516"/>
    <cellStyle name="표준 5 4 6 2 6 4" xfId="44709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20"/>
    <cellStyle name="표준 5 4 6 3 2 2 4" xfId="47013"/>
    <cellStyle name="표준 5 4 6 3 2 3" xfId="18255"/>
    <cellStyle name="표준 5 4 6 3 2 4" xfId="22417"/>
    <cellStyle name="표준 5 4 6 3 2 5" xfId="26513"/>
    <cellStyle name="표준 5 4 6 3 2 6" xfId="34724"/>
    <cellStyle name="표준 5 4 6 3 2 7" xfId="42917"/>
    <cellStyle name="표준 5 4 6 3 3" xfId="7855"/>
    <cellStyle name="표준 5 4 6 3 3 2" xfId="28561"/>
    <cellStyle name="표준 5 4 6 3 3 3" xfId="36772"/>
    <cellStyle name="표준 5 4 6 3 3 4" xfId="44965"/>
    <cellStyle name="표준 5 4 6 3 4" xfId="11967"/>
    <cellStyle name="표준 5 4 6 3 5" xfId="16207"/>
    <cellStyle name="표준 5 4 6 3 6" xfId="20369"/>
    <cellStyle name="표준 5 4 6 3 7" xfId="24465"/>
    <cellStyle name="표준 5 4 6 3 8" xfId="32676"/>
    <cellStyle name="표준 5 4 6 3 9" xfId="40869"/>
    <cellStyle name="표준 5 4 6 4" xfId="1512"/>
    <cellStyle name="표준 5 4 6 4 2" xfId="10415"/>
    <cellStyle name="표준 5 4 6 4 2 2" xfId="14527"/>
    <cellStyle name="표준 5 4 6 4 2 2 2" xfId="31121"/>
    <cellStyle name="표준 5 4 6 4 2 2 3" xfId="39332"/>
    <cellStyle name="표준 5 4 6 4 2 2 4" xfId="47525"/>
    <cellStyle name="표준 5 4 6 4 2 3" xfId="18767"/>
    <cellStyle name="표준 5 4 6 4 2 4" xfId="22929"/>
    <cellStyle name="표준 5 4 6 4 2 5" xfId="27025"/>
    <cellStyle name="표준 5 4 6 4 2 6" xfId="35236"/>
    <cellStyle name="표준 5 4 6 4 2 7" xfId="43429"/>
    <cellStyle name="표준 5 4 6 4 3" xfId="8367"/>
    <cellStyle name="표준 5 4 6 4 3 2" xfId="29073"/>
    <cellStyle name="표준 5 4 6 4 3 3" xfId="37284"/>
    <cellStyle name="표준 5 4 6 4 3 4" xfId="45477"/>
    <cellStyle name="표준 5 4 6 4 4" xfId="12479"/>
    <cellStyle name="표준 5 4 6 4 5" xfId="16719"/>
    <cellStyle name="표준 5 4 6 4 6" xfId="20881"/>
    <cellStyle name="표준 5 4 6 4 7" xfId="24977"/>
    <cellStyle name="표준 5 4 6 4 8" xfId="33188"/>
    <cellStyle name="표준 5 4 6 4 9" xfId="41381"/>
    <cellStyle name="표준 5 4 6 5" xfId="2024"/>
    <cellStyle name="표준 5 4 6 5 2" xfId="10927"/>
    <cellStyle name="표준 5 4 6 5 2 2" xfId="15039"/>
    <cellStyle name="표준 5 4 6 5 2 2 2" xfId="31633"/>
    <cellStyle name="표준 5 4 6 5 2 2 3" xfId="39844"/>
    <cellStyle name="표준 5 4 6 5 2 2 4" xfId="48037"/>
    <cellStyle name="표준 5 4 6 5 2 3" xfId="19279"/>
    <cellStyle name="표준 5 4 6 5 2 4" xfId="23441"/>
    <cellStyle name="표준 5 4 6 5 2 5" xfId="27537"/>
    <cellStyle name="표준 5 4 6 5 2 6" xfId="35748"/>
    <cellStyle name="표준 5 4 6 5 2 7" xfId="43941"/>
    <cellStyle name="표준 5 4 6 5 3" xfId="8879"/>
    <cellStyle name="표준 5 4 6 5 3 2" xfId="29585"/>
    <cellStyle name="표준 5 4 6 5 3 3" xfId="37796"/>
    <cellStyle name="표준 5 4 6 5 3 4" xfId="45989"/>
    <cellStyle name="표준 5 4 6 5 4" xfId="12991"/>
    <cellStyle name="표준 5 4 6 5 5" xfId="17231"/>
    <cellStyle name="표준 5 4 6 5 6" xfId="21393"/>
    <cellStyle name="표준 5 4 6 5 7" xfId="25489"/>
    <cellStyle name="표준 5 4 6 5 8" xfId="33700"/>
    <cellStyle name="표준 5 4 6 5 9" xfId="41893"/>
    <cellStyle name="표준 5 4 6 6" xfId="9391"/>
    <cellStyle name="표준 5 4 6 6 2" xfId="13503"/>
    <cellStyle name="표준 5 4 6 6 2 2" xfId="30097"/>
    <cellStyle name="표준 5 4 6 6 2 3" xfId="38308"/>
    <cellStyle name="표준 5 4 6 6 2 4" xfId="46501"/>
    <cellStyle name="표준 5 4 6 6 3" xfId="17743"/>
    <cellStyle name="표준 5 4 6 6 4" xfId="21905"/>
    <cellStyle name="표준 5 4 6 6 5" xfId="26001"/>
    <cellStyle name="표준 5 4 6 6 6" xfId="34212"/>
    <cellStyle name="표준 5 4 6 6 7" xfId="42405"/>
    <cellStyle name="표준 5 4 6 7" xfId="7343"/>
    <cellStyle name="표준 5 4 6 7 2" xfId="28049"/>
    <cellStyle name="표준 5 4 6 7 3" xfId="36260"/>
    <cellStyle name="표준 5 4 6 7 4" xfId="44453"/>
    <cellStyle name="표준 5 4 6 8" xfId="11455"/>
    <cellStyle name="표준 5 4 6 9" xfId="15695"/>
    <cellStyle name="표준 5 4 7" xfId="616"/>
    <cellStyle name="표준 5 4 7 10" xfId="24081"/>
    <cellStyle name="표준 5 4 7 11" xfId="32292"/>
    <cellStyle name="표준 5 4 7 12" xfId="40485"/>
    <cellStyle name="표준 5 4 7 2" xfId="1128"/>
    <cellStyle name="표준 5 4 7 2 2" xfId="10031"/>
    <cellStyle name="표준 5 4 7 2 2 2" xfId="14143"/>
    <cellStyle name="표준 5 4 7 2 2 2 2" xfId="30737"/>
    <cellStyle name="표준 5 4 7 2 2 2 3" xfId="38948"/>
    <cellStyle name="표준 5 4 7 2 2 2 4" xfId="47141"/>
    <cellStyle name="표준 5 4 7 2 2 3" xfId="18383"/>
    <cellStyle name="표준 5 4 7 2 2 4" xfId="22545"/>
    <cellStyle name="표준 5 4 7 2 2 5" xfId="26641"/>
    <cellStyle name="표준 5 4 7 2 2 6" xfId="34852"/>
    <cellStyle name="표준 5 4 7 2 2 7" xfId="43045"/>
    <cellStyle name="표준 5 4 7 2 3" xfId="7983"/>
    <cellStyle name="표준 5 4 7 2 3 2" xfId="28689"/>
    <cellStyle name="표준 5 4 7 2 3 3" xfId="36900"/>
    <cellStyle name="표준 5 4 7 2 3 4" xfId="45093"/>
    <cellStyle name="표준 5 4 7 2 4" xfId="12095"/>
    <cellStyle name="표준 5 4 7 2 5" xfId="16335"/>
    <cellStyle name="표준 5 4 7 2 6" xfId="20497"/>
    <cellStyle name="표준 5 4 7 2 7" xfId="24593"/>
    <cellStyle name="표준 5 4 7 2 8" xfId="32804"/>
    <cellStyle name="표준 5 4 7 2 9" xfId="40997"/>
    <cellStyle name="표준 5 4 7 3" xfId="1640"/>
    <cellStyle name="표준 5 4 7 3 2" xfId="10543"/>
    <cellStyle name="표준 5 4 7 3 2 2" xfId="14655"/>
    <cellStyle name="표준 5 4 7 3 2 2 2" xfId="31249"/>
    <cellStyle name="표준 5 4 7 3 2 2 3" xfId="39460"/>
    <cellStyle name="표준 5 4 7 3 2 2 4" xfId="47653"/>
    <cellStyle name="표준 5 4 7 3 2 3" xfId="18895"/>
    <cellStyle name="표준 5 4 7 3 2 4" xfId="23057"/>
    <cellStyle name="표준 5 4 7 3 2 5" xfId="27153"/>
    <cellStyle name="표준 5 4 7 3 2 6" xfId="35364"/>
    <cellStyle name="표준 5 4 7 3 2 7" xfId="43557"/>
    <cellStyle name="표준 5 4 7 3 3" xfId="8495"/>
    <cellStyle name="표준 5 4 7 3 3 2" xfId="29201"/>
    <cellStyle name="표준 5 4 7 3 3 3" xfId="37412"/>
    <cellStyle name="표준 5 4 7 3 3 4" xfId="45605"/>
    <cellStyle name="표준 5 4 7 3 4" xfId="12607"/>
    <cellStyle name="표준 5 4 7 3 5" xfId="16847"/>
    <cellStyle name="표준 5 4 7 3 6" xfId="21009"/>
    <cellStyle name="표준 5 4 7 3 7" xfId="25105"/>
    <cellStyle name="표준 5 4 7 3 8" xfId="33316"/>
    <cellStyle name="표준 5 4 7 3 9" xfId="41509"/>
    <cellStyle name="표준 5 4 7 4" xfId="2152"/>
    <cellStyle name="표준 5 4 7 4 2" xfId="11055"/>
    <cellStyle name="표준 5 4 7 4 2 2" xfId="15167"/>
    <cellStyle name="표준 5 4 7 4 2 2 2" xfId="31761"/>
    <cellStyle name="표준 5 4 7 4 2 2 3" xfId="39972"/>
    <cellStyle name="표준 5 4 7 4 2 2 4" xfId="48165"/>
    <cellStyle name="표준 5 4 7 4 2 3" xfId="19407"/>
    <cellStyle name="표준 5 4 7 4 2 4" xfId="23569"/>
    <cellStyle name="표준 5 4 7 4 2 5" xfId="27665"/>
    <cellStyle name="표준 5 4 7 4 2 6" xfId="35876"/>
    <cellStyle name="표준 5 4 7 4 2 7" xfId="44069"/>
    <cellStyle name="표준 5 4 7 4 3" xfId="9007"/>
    <cellStyle name="표준 5 4 7 4 3 2" xfId="29713"/>
    <cellStyle name="표준 5 4 7 4 3 3" xfId="37924"/>
    <cellStyle name="표준 5 4 7 4 3 4" xfId="46117"/>
    <cellStyle name="표준 5 4 7 4 4" xfId="13119"/>
    <cellStyle name="표준 5 4 7 4 5" xfId="17359"/>
    <cellStyle name="표준 5 4 7 4 6" xfId="21521"/>
    <cellStyle name="표준 5 4 7 4 7" xfId="25617"/>
    <cellStyle name="표준 5 4 7 4 8" xfId="33828"/>
    <cellStyle name="표준 5 4 7 4 9" xfId="42021"/>
    <cellStyle name="표준 5 4 7 5" xfId="9519"/>
    <cellStyle name="표준 5 4 7 5 2" xfId="13631"/>
    <cellStyle name="표준 5 4 7 5 2 2" xfId="30225"/>
    <cellStyle name="표준 5 4 7 5 2 3" xfId="38436"/>
    <cellStyle name="표준 5 4 7 5 2 4" xfId="46629"/>
    <cellStyle name="표준 5 4 7 5 3" xfId="17871"/>
    <cellStyle name="표준 5 4 7 5 4" xfId="22033"/>
    <cellStyle name="표준 5 4 7 5 5" xfId="26129"/>
    <cellStyle name="표준 5 4 7 5 6" xfId="34340"/>
    <cellStyle name="표준 5 4 7 5 7" xfId="42533"/>
    <cellStyle name="표준 5 4 7 6" xfId="7471"/>
    <cellStyle name="표준 5 4 7 6 2" xfId="28177"/>
    <cellStyle name="표준 5 4 7 6 3" xfId="36388"/>
    <cellStyle name="표준 5 4 7 6 4" xfId="44581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2"/>
    <cellStyle name="표준 5 4 8 2 2 4" xfId="46885"/>
    <cellStyle name="표준 5 4 8 2 3" xfId="18127"/>
    <cellStyle name="표준 5 4 8 2 4" xfId="22289"/>
    <cellStyle name="표준 5 4 8 2 5" xfId="26385"/>
    <cellStyle name="표준 5 4 8 2 6" xfId="34596"/>
    <cellStyle name="표준 5 4 8 2 7" xfId="42789"/>
    <cellStyle name="표준 5 4 8 3" xfId="7727"/>
    <cellStyle name="표준 5 4 8 3 2" xfId="28433"/>
    <cellStyle name="표준 5 4 8 3 3" xfId="36644"/>
    <cellStyle name="표준 5 4 8 3 4" xfId="44837"/>
    <cellStyle name="표준 5 4 8 4" xfId="11839"/>
    <cellStyle name="표준 5 4 8 5" xfId="16079"/>
    <cellStyle name="표준 5 4 8 6" xfId="20241"/>
    <cellStyle name="표준 5 4 8 7" xfId="24337"/>
    <cellStyle name="표준 5 4 8 8" xfId="32548"/>
    <cellStyle name="표준 5 4 8 9" xfId="40741"/>
    <cellStyle name="표준 5 4 9" xfId="1384"/>
    <cellStyle name="표준 5 4 9 2" xfId="10287"/>
    <cellStyle name="표준 5 4 9 2 2" xfId="14399"/>
    <cellStyle name="표준 5 4 9 2 2 2" xfId="30993"/>
    <cellStyle name="표준 5 4 9 2 2 3" xfId="39204"/>
    <cellStyle name="표준 5 4 9 2 2 4" xfId="47397"/>
    <cellStyle name="표준 5 4 9 2 3" xfId="18639"/>
    <cellStyle name="표준 5 4 9 2 4" xfId="22801"/>
    <cellStyle name="표준 5 4 9 2 5" xfId="26897"/>
    <cellStyle name="표준 5 4 9 2 6" xfId="35108"/>
    <cellStyle name="표준 5 4 9 2 7" xfId="43301"/>
    <cellStyle name="표준 5 4 9 3" xfId="8239"/>
    <cellStyle name="표준 5 4 9 3 2" xfId="28945"/>
    <cellStyle name="표준 5 4 9 3 3" xfId="37156"/>
    <cellStyle name="표준 5 4 9 3 4" xfId="45349"/>
    <cellStyle name="표준 5 4 9 4" xfId="12351"/>
    <cellStyle name="표준 5 4 9 5" xfId="16591"/>
    <cellStyle name="표준 5 4 9 6" xfId="20753"/>
    <cellStyle name="표준 5 4 9 7" xfId="24849"/>
    <cellStyle name="표준 5 4 9 8" xfId="33060"/>
    <cellStyle name="표준 5 4 9 9" xfId="41253"/>
    <cellStyle name="표준 5 5" xfId="63"/>
    <cellStyle name="표준 5 5 10" xfId="4340"/>
    <cellStyle name="표준 5 5 10 2" xfId="9267"/>
    <cellStyle name="표준 5 5 10 2 2" xfId="29973"/>
    <cellStyle name="표준 5 5 10 2 3" xfId="38184"/>
    <cellStyle name="표준 5 5 10 2 4" xfId="46377"/>
    <cellStyle name="표준 5 5 10 3" xfId="13379"/>
    <cellStyle name="표준 5 5 10 4" xfId="17619"/>
    <cellStyle name="표준 5 5 10 5" xfId="21781"/>
    <cellStyle name="표준 5 5 10 6" xfId="25877"/>
    <cellStyle name="표준 5 5 10 7" xfId="34088"/>
    <cellStyle name="표준 5 5 10 8" xfId="42281"/>
    <cellStyle name="표준 5 5 11" xfId="4397"/>
    <cellStyle name="표준 5 5 11 2" xfId="27925"/>
    <cellStyle name="표준 5 5 11 3" xfId="36136"/>
    <cellStyle name="표준 5 5 11 4" xfId="44329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2"/>
    <cellStyle name="표준 5 5 2 10 4" xfId="44345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6"/>
    <cellStyle name="표준 5 5 2 18" xfId="40249"/>
    <cellStyle name="표준 5 5 2 19" xfId="49644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8"/>
    <cellStyle name="표준 5 5 2 2 17" xfId="40281"/>
    <cellStyle name="표준 5 5 2 2 18" xfId="49710"/>
    <cellStyle name="표준 5 5 2 2 2" xfId="476"/>
    <cellStyle name="표준 5 5 2 2 2 10" xfId="15683"/>
    <cellStyle name="표준 5 5 2 2 2 11" xfId="19845"/>
    <cellStyle name="표준 5 5 2 2 2 12" xfId="23941"/>
    <cellStyle name="표준 5 5 2 2 2 13" xfId="32152"/>
    <cellStyle name="표준 5 5 2 2 2 14" xfId="40345"/>
    <cellStyle name="표준 5 5 2 2 2 2" xfId="604"/>
    <cellStyle name="표준 5 5 2 2 2 2 10" xfId="19973"/>
    <cellStyle name="표준 5 5 2 2 2 2 11" xfId="24069"/>
    <cellStyle name="표준 5 5 2 2 2 2 12" xfId="32280"/>
    <cellStyle name="표준 5 5 2 2 2 2 13" xfId="40473"/>
    <cellStyle name="표준 5 5 2 2 2 2 2" xfId="860"/>
    <cellStyle name="표준 5 5 2 2 2 2 2 10" xfId="24325"/>
    <cellStyle name="표준 5 5 2 2 2 2 2 11" xfId="32536"/>
    <cellStyle name="표준 5 5 2 2 2 2 2 12" xfId="40729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2"/>
    <cellStyle name="표준 5 5 2 2 2 2 2 2 2 2 4" xfId="47385"/>
    <cellStyle name="표준 5 5 2 2 2 2 2 2 2 3" xfId="18627"/>
    <cellStyle name="표준 5 5 2 2 2 2 2 2 2 4" xfId="22789"/>
    <cellStyle name="표준 5 5 2 2 2 2 2 2 2 5" xfId="26885"/>
    <cellStyle name="표준 5 5 2 2 2 2 2 2 2 6" xfId="35096"/>
    <cellStyle name="표준 5 5 2 2 2 2 2 2 2 7" xfId="43289"/>
    <cellStyle name="표준 5 5 2 2 2 2 2 2 3" xfId="8227"/>
    <cellStyle name="표준 5 5 2 2 2 2 2 2 3 2" xfId="28933"/>
    <cellStyle name="표준 5 5 2 2 2 2 2 2 3 3" xfId="37144"/>
    <cellStyle name="표준 5 5 2 2 2 2 2 2 3 4" xfId="45337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8"/>
    <cellStyle name="표준 5 5 2 2 2 2 2 2 9" xfId="41241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4"/>
    <cellStyle name="표준 5 5 2 2 2 2 2 3 2 2 4" xfId="47897"/>
    <cellStyle name="표준 5 5 2 2 2 2 2 3 2 3" xfId="19139"/>
    <cellStyle name="표준 5 5 2 2 2 2 2 3 2 4" xfId="23301"/>
    <cellStyle name="표준 5 5 2 2 2 2 2 3 2 5" xfId="27397"/>
    <cellStyle name="표준 5 5 2 2 2 2 2 3 2 6" xfId="35608"/>
    <cellStyle name="표준 5 5 2 2 2 2 2 3 2 7" xfId="43801"/>
    <cellStyle name="표준 5 5 2 2 2 2 2 3 3" xfId="8739"/>
    <cellStyle name="표준 5 5 2 2 2 2 2 3 3 2" xfId="29445"/>
    <cellStyle name="표준 5 5 2 2 2 2 2 3 3 3" xfId="37656"/>
    <cellStyle name="표준 5 5 2 2 2 2 2 3 3 4" xfId="45849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60"/>
    <cellStyle name="표준 5 5 2 2 2 2 2 3 9" xfId="41753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6"/>
    <cellStyle name="표준 5 5 2 2 2 2 2 4 2 2 4" xfId="48409"/>
    <cellStyle name="표준 5 5 2 2 2 2 2 4 2 3" xfId="19651"/>
    <cellStyle name="표준 5 5 2 2 2 2 2 4 2 4" xfId="23813"/>
    <cellStyle name="표준 5 5 2 2 2 2 2 4 2 5" xfId="27909"/>
    <cellStyle name="표준 5 5 2 2 2 2 2 4 2 6" xfId="36120"/>
    <cellStyle name="표준 5 5 2 2 2 2 2 4 2 7" xfId="44313"/>
    <cellStyle name="표준 5 5 2 2 2 2 2 4 3" xfId="9251"/>
    <cellStyle name="표준 5 5 2 2 2 2 2 4 3 2" xfId="29957"/>
    <cellStyle name="표준 5 5 2 2 2 2 2 4 3 3" xfId="38168"/>
    <cellStyle name="표준 5 5 2 2 2 2 2 4 3 4" xfId="46361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2"/>
    <cellStyle name="표준 5 5 2 2 2 2 2 4 9" xfId="42265"/>
    <cellStyle name="표준 5 5 2 2 2 2 2 5" xfId="9763"/>
    <cellStyle name="표준 5 5 2 2 2 2 2 5 2" xfId="13875"/>
    <cellStyle name="표준 5 5 2 2 2 2 2 5 2 2" xfId="30469"/>
    <cellStyle name="표준 5 5 2 2 2 2 2 5 2 3" xfId="38680"/>
    <cellStyle name="표준 5 5 2 2 2 2 2 5 2 4" xfId="46873"/>
    <cellStyle name="표준 5 5 2 2 2 2 2 5 3" xfId="18115"/>
    <cellStyle name="표준 5 5 2 2 2 2 2 5 4" xfId="22277"/>
    <cellStyle name="표준 5 5 2 2 2 2 2 5 5" xfId="26373"/>
    <cellStyle name="표준 5 5 2 2 2 2 2 5 6" xfId="34584"/>
    <cellStyle name="표준 5 5 2 2 2 2 2 5 7" xfId="42777"/>
    <cellStyle name="표준 5 5 2 2 2 2 2 6" xfId="7715"/>
    <cellStyle name="표준 5 5 2 2 2 2 2 6 2" xfId="28421"/>
    <cellStyle name="표준 5 5 2 2 2 2 2 6 3" xfId="36632"/>
    <cellStyle name="표준 5 5 2 2 2 2 2 6 4" xfId="44825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6"/>
    <cellStyle name="표준 5 5 2 2 2 2 3 2 2 4" xfId="47129"/>
    <cellStyle name="표준 5 5 2 2 2 2 3 2 3" xfId="18371"/>
    <cellStyle name="표준 5 5 2 2 2 2 3 2 4" xfId="22533"/>
    <cellStyle name="표준 5 5 2 2 2 2 3 2 5" xfId="26629"/>
    <cellStyle name="표준 5 5 2 2 2 2 3 2 6" xfId="34840"/>
    <cellStyle name="표준 5 5 2 2 2 2 3 2 7" xfId="43033"/>
    <cellStyle name="표준 5 5 2 2 2 2 3 3" xfId="7971"/>
    <cellStyle name="표준 5 5 2 2 2 2 3 3 2" xfId="28677"/>
    <cellStyle name="표준 5 5 2 2 2 2 3 3 3" xfId="36888"/>
    <cellStyle name="표준 5 5 2 2 2 2 3 3 4" xfId="45081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2"/>
    <cellStyle name="표준 5 5 2 2 2 2 3 9" xfId="40985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8"/>
    <cellStyle name="표준 5 5 2 2 2 2 4 2 2 4" xfId="47641"/>
    <cellStyle name="표준 5 5 2 2 2 2 4 2 3" xfId="18883"/>
    <cellStyle name="표준 5 5 2 2 2 2 4 2 4" xfId="23045"/>
    <cellStyle name="표준 5 5 2 2 2 2 4 2 5" xfId="27141"/>
    <cellStyle name="표준 5 5 2 2 2 2 4 2 6" xfId="35352"/>
    <cellStyle name="표준 5 5 2 2 2 2 4 2 7" xfId="43545"/>
    <cellStyle name="표준 5 5 2 2 2 2 4 3" xfId="8483"/>
    <cellStyle name="표준 5 5 2 2 2 2 4 3 2" xfId="29189"/>
    <cellStyle name="표준 5 5 2 2 2 2 4 3 3" xfId="37400"/>
    <cellStyle name="표준 5 5 2 2 2 2 4 3 4" xfId="45593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4"/>
    <cellStyle name="표준 5 5 2 2 2 2 4 9" xfId="41497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60"/>
    <cellStyle name="표준 5 5 2 2 2 2 5 2 2 4" xfId="48153"/>
    <cellStyle name="표준 5 5 2 2 2 2 5 2 3" xfId="19395"/>
    <cellStyle name="표준 5 5 2 2 2 2 5 2 4" xfId="23557"/>
    <cellStyle name="표준 5 5 2 2 2 2 5 2 5" xfId="27653"/>
    <cellStyle name="표준 5 5 2 2 2 2 5 2 6" xfId="35864"/>
    <cellStyle name="표준 5 5 2 2 2 2 5 2 7" xfId="44057"/>
    <cellStyle name="표준 5 5 2 2 2 2 5 3" xfId="8995"/>
    <cellStyle name="표준 5 5 2 2 2 2 5 3 2" xfId="29701"/>
    <cellStyle name="표준 5 5 2 2 2 2 5 3 3" xfId="37912"/>
    <cellStyle name="표준 5 5 2 2 2 2 5 3 4" xfId="46105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6"/>
    <cellStyle name="표준 5 5 2 2 2 2 5 9" xfId="42009"/>
    <cellStyle name="표준 5 5 2 2 2 2 6" xfId="9507"/>
    <cellStyle name="표준 5 5 2 2 2 2 6 2" xfId="13619"/>
    <cellStyle name="표준 5 5 2 2 2 2 6 2 2" xfId="30213"/>
    <cellStyle name="표준 5 5 2 2 2 2 6 2 3" xfId="38424"/>
    <cellStyle name="표준 5 5 2 2 2 2 6 2 4" xfId="46617"/>
    <cellStyle name="표준 5 5 2 2 2 2 6 3" xfId="17859"/>
    <cellStyle name="표준 5 5 2 2 2 2 6 4" xfId="22021"/>
    <cellStyle name="표준 5 5 2 2 2 2 6 5" xfId="26117"/>
    <cellStyle name="표준 5 5 2 2 2 2 6 6" xfId="34328"/>
    <cellStyle name="표준 5 5 2 2 2 2 6 7" xfId="42521"/>
    <cellStyle name="표준 5 5 2 2 2 2 7" xfId="7459"/>
    <cellStyle name="표준 5 5 2 2 2 2 7 2" xfId="28165"/>
    <cellStyle name="표준 5 5 2 2 2 2 7 3" xfId="36376"/>
    <cellStyle name="표준 5 5 2 2 2 2 7 4" xfId="44569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8"/>
    <cellStyle name="표준 5 5 2 2 2 3 12" xfId="40601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4"/>
    <cellStyle name="표준 5 5 2 2 2 3 2 2 2 4" xfId="47257"/>
    <cellStyle name="표준 5 5 2 2 2 3 2 2 3" xfId="18499"/>
    <cellStyle name="표준 5 5 2 2 2 3 2 2 4" xfId="22661"/>
    <cellStyle name="표준 5 5 2 2 2 3 2 2 5" xfId="26757"/>
    <cellStyle name="표준 5 5 2 2 2 3 2 2 6" xfId="34968"/>
    <cellStyle name="표준 5 5 2 2 2 3 2 2 7" xfId="43161"/>
    <cellStyle name="표준 5 5 2 2 2 3 2 3" xfId="8099"/>
    <cellStyle name="표준 5 5 2 2 2 3 2 3 2" xfId="28805"/>
    <cellStyle name="표준 5 5 2 2 2 3 2 3 3" xfId="37016"/>
    <cellStyle name="표준 5 5 2 2 2 3 2 3 4" xfId="45209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20"/>
    <cellStyle name="표준 5 5 2 2 2 3 2 9" xfId="41113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6"/>
    <cellStyle name="표준 5 5 2 2 2 3 3 2 2 4" xfId="47769"/>
    <cellStyle name="표준 5 5 2 2 2 3 3 2 3" xfId="19011"/>
    <cellStyle name="표준 5 5 2 2 2 3 3 2 4" xfId="23173"/>
    <cellStyle name="표준 5 5 2 2 2 3 3 2 5" xfId="27269"/>
    <cellStyle name="표준 5 5 2 2 2 3 3 2 6" xfId="35480"/>
    <cellStyle name="표준 5 5 2 2 2 3 3 2 7" xfId="43673"/>
    <cellStyle name="표준 5 5 2 2 2 3 3 3" xfId="8611"/>
    <cellStyle name="표준 5 5 2 2 2 3 3 3 2" xfId="29317"/>
    <cellStyle name="표준 5 5 2 2 2 3 3 3 3" xfId="37528"/>
    <cellStyle name="표준 5 5 2 2 2 3 3 3 4" xfId="45721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2"/>
    <cellStyle name="표준 5 5 2 2 2 3 3 9" xfId="41625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8"/>
    <cellStyle name="표준 5 5 2 2 2 3 4 2 2 4" xfId="48281"/>
    <cellStyle name="표준 5 5 2 2 2 3 4 2 3" xfId="19523"/>
    <cellStyle name="표준 5 5 2 2 2 3 4 2 4" xfId="23685"/>
    <cellStyle name="표준 5 5 2 2 2 3 4 2 5" xfId="27781"/>
    <cellStyle name="표준 5 5 2 2 2 3 4 2 6" xfId="35992"/>
    <cellStyle name="표준 5 5 2 2 2 3 4 2 7" xfId="44185"/>
    <cellStyle name="표준 5 5 2 2 2 3 4 3" xfId="9123"/>
    <cellStyle name="표준 5 5 2 2 2 3 4 3 2" xfId="29829"/>
    <cellStyle name="표준 5 5 2 2 2 3 4 3 3" xfId="38040"/>
    <cellStyle name="표준 5 5 2 2 2 3 4 3 4" xfId="46233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4"/>
    <cellStyle name="표준 5 5 2 2 2 3 4 9" xfId="42137"/>
    <cellStyle name="표준 5 5 2 2 2 3 5" xfId="9635"/>
    <cellStyle name="표준 5 5 2 2 2 3 5 2" xfId="13747"/>
    <cellStyle name="표준 5 5 2 2 2 3 5 2 2" xfId="30341"/>
    <cellStyle name="표준 5 5 2 2 2 3 5 2 3" xfId="38552"/>
    <cellStyle name="표준 5 5 2 2 2 3 5 2 4" xfId="46745"/>
    <cellStyle name="표준 5 5 2 2 2 3 5 3" xfId="17987"/>
    <cellStyle name="표준 5 5 2 2 2 3 5 4" xfId="22149"/>
    <cellStyle name="표준 5 5 2 2 2 3 5 5" xfId="26245"/>
    <cellStyle name="표준 5 5 2 2 2 3 5 6" xfId="34456"/>
    <cellStyle name="표준 5 5 2 2 2 3 5 7" xfId="42649"/>
    <cellStyle name="표준 5 5 2 2 2 3 6" xfId="7587"/>
    <cellStyle name="표준 5 5 2 2 2 3 6 2" xfId="28293"/>
    <cellStyle name="표준 5 5 2 2 2 3 6 3" xfId="36504"/>
    <cellStyle name="표준 5 5 2 2 2 3 6 4" xfId="44697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8"/>
    <cellStyle name="표준 5 5 2 2 2 4 2 2 4" xfId="47001"/>
    <cellStyle name="표준 5 5 2 2 2 4 2 3" xfId="18243"/>
    <cellStyle name="표준 5 5 2 2 2 4 2 4" xfId="22405"/>
    <cellStyle name="표준 5 5 2 2 2 4 2 5" xfId="26501"/>
    <cellStyle name="표준 5 5 2 2 2 4 2 6" xfId="34712"/>
    <cellStyle name="표준 5 5 2 2 2 4 2 7" xfId="42905"/>
    <cellStyle name="표준 5 5 2 2 2 4 3" xfId="7843"/>
    <cellStyle name="표준 5 5 2 2 2 4 3 2" xfId="28549"/>
    <cellStyle name="표준 5 5 2 2 2 4 3 3" xfId="36760"/>
    <cellStyle name="표준 5 5 2 2 2 4 3 4" xfId="44953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4"/>
    <cellStyle name="표준 5 5 2 2 2 4 9" xfId="40857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20"/>
    <cellStyle name="표준 5 5 2 2 2 5 2 2 4" xfId="47513"/>
    <cellStyle name="표준 5 5 2 2 2 5 2 3" xfId="18755"/>
    <cellStyle name="표준 5 5 2 2 2 5 2 4" xfId="22917"/>
    <cellStyle name="표준 5 5 2 2 2 5 2 5" xfId="27013"/>
    <cellStyle name="표준 5 5 2 2 2 5 2 6" xfId="35224"/>
    <cellStyle name="표준 5 5 2 2 2 5 2 7" xfId="43417"/>
    <cellStyle name="표준 5 5 2 2 2 5 3" xfId="8355"/>
    <cellStyle name="표준 5 5 2 2 2 5 3 2" xfId="29061"/>
    <cellStyle name="표준 5 5 2 2 2 5 3 3" xfId="37272"/>
    <cellStyle name="표준 5 5 2 2 2 5 3 4" xfId="45465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6"/>
    <cellStyle name="표준 5 5 2 2 2 5 9" xfId="41369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2"/>
    <cellStyle name="표준 5 5 2 2 2 6 2 2 4" xfId="48025"/>
    <cellStyle name="표준 5 5 2 2 2 6 2 3" xfId="19267"/>
    <cellStyle name="표준 5 5 2 2 2 6 2 4" xfId="23429"/>
    <cellStyle name="표준 5 5 2 2 2 6 2 5" xfId="27525"/>
    <cellStyle name="표준 5 5 2 2 2 6 2 6" xfId="35736"/>
    <cellStyle name="표준 5 5 2 2 2 6 2 7" xfId="43929"/>
    <cellStyle name="표준 5 5 2 2 2 6 3" xfId="8867"/>
    <cellStyle name="표준 5 5 2 2 2 6 3 2" xfId="29573"/>
    <cellStyle name="표준 5 5 2 2 2 6 3 3" xfId="37784"/>
    <cellStyle name="표준 5 5 2 2 2 6 3 4" xfId="45977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8"/>
    <cellStyle name="표준 5 5 2 2 2 6 9" xfId="41881"/>
    <cellStyle name="표준 5 5 2 2 2 7" xfId="9379"/>
    <cellStyle name="표준 5 5 2 2 2 7 2" xfId="13491"/>
    <cellStyle name="표준 5 5 2 2 2 7 2 2" xfId="30085"/>
    <cellStyle name="표준 5 5 2 2 2 7 2 3" xfId="38296"/>
    <cellStyle name="표준 5 5 2 2 2 7 2 4" xfId="46489"/>
    <cellStyle name="표준 5 5 2 2 2 7 3" xfId="17731"/>
    <cellStyle name="표준 5 5 2 2 2 7 4" xfId="21893"/>
    <cellStyle name="표준 5 5 2 2 2 7 5" xfId="25989"/>
    <cellStyle name="표준 5 5 2 2 2 7 6" xfId="34200"/>
    <cellStyle name="표준 5 5 2 2 2 7 7" xfId="42393"/>
    <cellStyle name="표준 5 5 2 2 2 8" xfId="7331"/>
    <cellStyle name="표준 5 5 2 2 2 8 2" xfId="28037"/>
    <cellStyle name="표준 5 5 2 2 2 8 3" xfId="36248"/>
    <cellStyle name="표준 5 5 2 2 2 8 4" xfId="44441"/>
    <cellStyle name="표준 5 5 2 2 2 9" xfId="11443"/>
    <cellStyle name="표준 5 5 2 2 3" xfId="540"/>
    <cellStyle name="표준 5 5 2 2 3 10" xfId="19909"/>
    <cellStyle name="표준 5 5 2 2 3 11" xfId="24005"/>
    <cellStyle name="표준 5 5 2 2 3 12" xfId="32216"/>
    <cellStyle name="표준 5 5 2 2 3 13" xfId="40409"/>
    <cellStyle name="표준 5 5 2 2 3 2" xfId="796"/>
    <cellStyle name="표준 5 5 2 2 3 2 10" xfId="24261"/>
    <cellStyle name="표준 5 5 2 2 3 2 11" xfId="32472"/>
    <cellStyle name="표준 5 5 2 2 3 2 12" xfId="40665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8"/>
    <cellStyle name="표준 5 5 2 2 3 2 2 2 2 4" xfId="47321"/>
    <cellStyle name="표준 5 5 2 2 3 2 2 2 3" xfId="18563"/>
    <cellStyle name="표준 5 5 2 2 3 2 2 2 4" xfId="22725"/>
    <cellStyle name="표준 5 5 2 2 3 2 2 2 5" xfId="26821"/>
    <cellStyle name="표준 5 5 2 2 3 2 2 2 6" xfId="35032"/>
    <cellStyle name="표준 5 5 2 2 3 2 2 2 7" xfId="43225"/>
    <cellStyle name="표준 5 5 2 2 3 2 2 3" xfId="8163"/>
    <cellStyle name="표준 5 5 2 2 3 2 2 3 2" xfId="28869"/>
    <cellStyle name="표준 5 5 2 2 3 2 2 3 3" xfId="37080"/>
    <cellStyle name="표준 5 5 2 2 3 2 2 3 4" xfId="45273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4"/>
    <cellStyle name="표준 5 5 2 2 3 2 2 9" xfId="41177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40"/>
    <cellStyle name="표준 5 5 2 2 3 2 3 2 2 4" xfId="47833"/>
    <cellStyle name="표준 5 5 2 2 3 2 3 2 3" xfId="19075"/>
    <cellStyle name="표준 5 5 2 2 3 2 3 2 4" xfId="23237"/>
    <cellStyle name="표준 5 5 2 2 3 2 3 2 5" xfId="27333"/>
    <cellStyle name="표준 5 5 2 2 3 2 3 2 6" xfId="35544"/>
    <cellStyle name="표준 5 5 2 2 3 2 3 2 7" xfId="43737"/>
    <cellStyle name="표준 5 5 2 2 3 2 3 3" xfId="8675"/>
    <cellStyle name="표준 5 5 2 2 3 2 3 3 2" xfId="29381"/>
    <cellStyle name="표준 5 5 2 2 3 2 3 3 3" xfId="37592"/>
    <cellStyle name="표준 5 5 2 2 3 2 3 3 4" xfId="45785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6"/>
    <cellStyle name="표준 5 5 2 2 3 2 3 9" xfId="41689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2"/>
    <cellStyle name="표준 5 5 2 2 3 2 4 2 2 4" xfId="48345"/>
    <cellStyle name="표준 5 5 2 2 3 2 4 2 3" xfId="19587"/>
    <cellStyle name="표준 5 5 2 2 3 2 4 2 4" xfId="23749"/>
    <cellStyle name="표준 5 5 2 2 3 2 4 2 5" xfId="27845"/>
    <cellStyle name="표준 5 5 2 2 3 2 4 2 6" xfId="36056"/>
    <cellStyle name="표준 5 5 2 2 3 2 4 2 7" xfId="44249"/>
    <cellStyle name="표준 5 5 2 2 3 2 4 3" xfId="9187"/>
    <cellStyle name="표준 5 5 2 2 3 2 4 3 2" xfId="29893"/>
    <cellStyle name="표준 5 5 2 2 3 2 4 3 3" xfId="38104"/>
    <cellStyle name="표준 5 5 2 2 3 2 4 3 4" xfId="46297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8"/>
    <cellStyle name="표준 5 5 2 2 3 2 4 9" xfId="42201"/>
    <cellStyle name="표준 5 5 2 2 3 2 5" xfId="9699"/>
    <cellStyle name="표준 5 5 2 2 3 2 5 2" xfId="13811"/>
    <cellStyle name="표준 5 5 2 2 3 2 5 2 2" xfId="30405"/>
    <cellStyle name="표준 5 5 2 2 3 2 5 2 3" xfId="38616"/>
    <cellStyle name="표준 5 5 2 2 3 2 5 2 4" xfId="46809"/>
    <cellStyle name="표준 5 5 2 2 3 2 5 3" xfId="18051"/>
    <cellStyle name="표준 5 5 2 2 3 2 5 4" xfId="22213"/>
    <cellStyle name="표준 5 5 2 2 3 2 5 5" xfId="26309"/>
    <cellStyle name="표준 5 5 2 2 3 2 5 6" xfId="34520"/>
    <cellStyle name="표준 5 5 2 2 3 2 5 7" xfId="42713"/>
    <cellStyle name="표준 5 5 2 2 3 2 6" xfId="7651"/>
    <cellStyle name="표준 5 5 2 2 3 2 6 2" xfId="28357"/>
    <cellStyle name="표준 5 5 2 2 3 2 6 3" xfId="36568"/>
    <cellStyle name="표준 5 5 2 2 3 2 6 4" xfId="44761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2"/>
    <cellStyle name="표준 5 5 2 2 3 3 2 2 4" xfId="47065"/>
    <cellStyle name="표준 5 5 2 2 3 3 2 3" xfId="18307"/>
    <cellStyle name="표준 5 5 2 2 3 3 2 4" xfId="22469"/>
    <cellStyle name="표준 5 5 2 2 3 3 2 5" xfId="26565"/>
    <cellStyle name="표준 5 5 2 2 3 3 2 6" xfId="34776"/>
    <cellStyle name="표준 5 5 2 2 3 3 2 7" xfId="42969"/>
    <cellStyle name="표준 5 5 2 2 3 3 3" xfId="7907"/>
    <cellStyle name="표준 5 5 2 2 3 3 3 2" xfId="28613"/>
    <cellStyle name="표준 5 5 2 2 3 3 3 3" xfId="36824"/>
    <cellStyle name="표준 5 5 2 2 3 3 3 4" xfId="45017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8"/>
    <cellStyle name="표준 5 5 2 2 3 3 9" xfId="40921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4"/>
    <cellStyle name="표준 5 5 2 2 3 4 2 2 4" xfId="47577"/>
    <cellStyle name="표준 5 5 2 2 3 4 2 3" xfId="18819"/>
    <cellStyle name="표준 5 5 2 2 3 4 2 4" xfId="22981"/>
    <cellStyle name="표준 5 5 2 2 3 4 2 5" xfId="27077"/>
    <cellStyle name="표준 5 5 2 2 3 4 2 6" xfId="35288"/>
    <cellStyle name="표준 5 5 2 2 3 4 2 7" xfId="43481"/>
    <cellStyle name="표준 5 5 2 2 3 4 3" xfId="8419"/>
    <cellStyle name="표준 5 5 2 2 3 4 3 2" xfId="29125"/>
    <cellStyle name="표준 5 5 2 2 3 4 3 3" xfId="37336"/>
    <cellStyle name="표준 5 5 2 2 3 4 3 4" xfId="45529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40"/>
    <cellStyle name="표준 5 5 2 2 3 4 9" xfId="41433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6"/>
    <cellStyle name="표준 5 5 2 2 3 5 2 2 4" xfId="48089"/>
    <cellStyle name="표준 5 5 2 2 3 5 2 3" xfId="19331"/>
    <cellStyle name="표준 5 5 2 2 3 5 2 4" xfId="23493"/>
    <cellStyle name="표준 5 5 2 2 3 5 2 5" xfId="27589"/>
    <cellStyle name="표준 5 5 2 2 3 5 2 6" xfId="35800"/>
    <cellStyle name="표준 5 5 2 2 3 5 2 7" xfId="43993"/>
    <cellStyle name="표준 5 5 2 2 3 5 3" xfId="8931"/>
    <cellStyle name="표준 5 5 2 2 3 5 3 2" xfId="29637"/>
    <cellStyle name="표준 5 5 2 2 3 5 3 3" xfId="37848"/>
    <cellStyle name="표준 5 5 2 2 3 5 3 4" xfId="46041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2"/>
    <cellStyle name="표준 5 5 2 2 3 5 9" xfId="41945"/>
    <cellStyle name="표준 5 5 2 2 3 6" xfId="9443"/>
    <cellStyle name="표준 5 5 2 2 3 6 2" xfId="13555"/>
    <cellStyle name="표준 5 5 2 2 3 6 2 2" xfId="30149"/>
    <cellStyle name="표준 5 5 2 2 3 6 2 3" xfId="38360"/>
    <cellStyle name="표준 5 5 2 2 3 6 2 4" xfId="46553"/>
    <cellStyle name="표준 5 5 2 2 3 6 3" xfId="17795"/>
    <cellStyle name="표준 5 5 2 2 3 6 4" xfId="21957"/>
    <cellStyle name="표준 5 5 2 2 3 6 5" xfId="26053"/>
    <cellStyle name="표준 5 5 2 2 3 6 6" xfId="34264"/>
    <cellStyle name="표준 5 5 2 2 3 6 7" xfId="42457"/>
    <cellStyle name="표준 5 5 2 2 3 7" xfId="7395"/>
    <cellStyle name="표준 5 5 2 2 3 7 2" xfId="28101"/>
    <cellStyle name="표준 5 5 2 2 3 7 3" xfId="36312"/>
    <cellStyle name="표준 5 5 2 2 3 7 4" xfId="44505"/>
    <cellStyle name="표준 5 5 2 2 3 8" xfId="11507"/>
    <cellStyle name="표준 5 5 2 2 3 9" xfId="15747"/>
    <cellStyle name="표준 5 5 2 2 4" xfId="668"/>
    <cellStyle name="표준 5 5 2 2 4 10" xfId="24133"/>
    <cellStyle name="표준 5 5 2 2 4 11" xfId="32344"/>
    <cellStyle name="표준 5 5 2 2 4 12" xfId="40537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9000"/>
    <cellStyle name="표준 5 5 2 2 4 2 2 2 4" xfId="47193"/>
    <cellStyle name="표준 5 5 2 2 4 2 2 3" xfId="18435"/>
    <cellStyle name="표준 5 5 2 2 4 2 2 4" xfId="22597"/>
    <cellStyle name="표준 5 5 2 2 4 2 2 5" xfId="26693"/>
    <cellStyle name="표준 5 5 2 2 4 2 2 6" xfId="34904"/>
    <cellStyle name="표준 5 5 2 2 4 2 2 7" xfId="43097"/>
    <cellStyle name="표준 5 5 2 2 4 2 3" xfId="8035"/>
    <cellStyle name="표준 5 5 2 2 4 2 3 2" xfId="28741"/>
    <cellStyle name="표준 5 5 2 2 4 2 3 3" xfId="36952"/>
    <cellStyle name="표준 5 5 2 2 4 2 3 4" xfId="45145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6"/>
    <cellStyle name="표준 5 5 2 2 4 2 9" xfId="41049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2"/>
    <cellStyle name="표준 5 5 2 2 4 3 2 2 4" xfId="47705"/>
    <cellStyle name="표준 5 5 2 2 4 3 2 3" xfId="18947"/>
    <cellStyle name="표준 5 5 2 2 4 3 2 4" xfId="23109"/>
    <cellStyle name="표준 5 5 2 2 4 3 2 5" xfId="27205"/>
    <cellStyle name="표준 5 5 2 2 4 3 2 6" xfId="35416"/>
    <cellStyle name="표준 5 5 2 2 4 3 2 7" xfId="43609"/>
    <cellStyle name="표준 5 5 2 2 4 3 3" xfId="8547"/>
    <cellStyle name="표준 5 5 2 2 4 3 3 2" xfId="29253"/>
    <cellStyle name="표준 5 5 2 2 4 3 3 3" xfId="37464"/>
    <cellStyle name="표준 5 5 2 2 4 3 3 4" xfId="45657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8"/>
    <cellStyle name="표준 5 5 2 2 4 3 9" xfId="41561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4"/>
    <cellStyle name="표준 5 5 2 2 4 4 2 2 4" xfId="48217"/>
    <cellStyle name="표준 5 5 2 2 4 4 2 3" xfId="19459"/>
    <cellStyle name="표준 5 5 2 2 4 4 2 4" xfId="23621"/>
    <cellStyle name="표준 5 5 2 2 4 4 2 5" xfId="27717"/>
    <cellStyle name="표준 5 5 2 2 4 4 2 6" xfId="35928"/>
    <cellStyle name="표준 5 5 2 2 4 4 2 7" xfId="44121"/>
    <cellStyle name="표준 5 5 2 2 4 4 3" xfId="9059"/>
    <cellStyle name="표준 5 5 2 2 4 4 3 2" xfId="29765"/>
    <cellStyle name="표준 5 5 2 2 4 4 3 3" xfId="37976"/>
    <cellStyle name="표준 5 5 2 2 4 4 3 4" xfId="46169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80"/>
    <cellStyle name="표준 5 5 2 2 4 4 9" xfId="42073"/>
    <cellStyle name="표준 5 5 2 2 4 5" xfId="9571"/>
    <cellStyle name="표준 5 5 2 2 4 5 2" xfId="13683"/>
    <cellStyle name="표준 5 5 2 2 4 5 2 2" xfId="30277"/>
    <cellStyle name="표준 5 5 2 2 4 5 2 3" xfId="38488"/>
    <cellStyle name="표준 5 5 2 2 4 5 2 4" xfId="46681"/>
    <cellStyle name="표준 5 5 2 2 4 5 3" xfId="17923"/>
    <cellStyle name="표준 5 5 2 2 4 5 4" xfId="22085"/>
    <cellStyle name="표준 5 5 2 2 4 5 5" xfId="26181"/>
    <cellStyle name="표준 5 5 2 2 4 5 6" xfId="34392"/>
    <cellStyle name="표준 5 5 2 2 4 5 7" xfId="42585"/>
    <cellStyle name="표준 5 5 2 2 4 6" xfId="7523"/>
    <cellStyle name="표준 5 5 2 2 4 6 2" xfId="28229"/>
    <cellStyle name="표준 5 5 2 2 4 6 3" xfId="36440"/>
    <cellStyle name="표준 5 5 2 2 4 6 4" xfId="44633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4"/>
    <cellStyle name="표준 5 5 2 2 5 2 2 4" xfId="46937"/>
    <cellStyle name="표준 5 5 2 2 5 2 3" xfId="18179"/>
    <cellStyle name="표준 5 5 2 2 5 2 4" xfId="22341"/>
    <cellStyle name="표준 5 5 2 2 5 2 5" xfId="26437"/>
    <cellStyle name="표준 5 5 2 2 5 2 6" xfId="34648"/>
    <cellStyle name="표준 5 5 2 2 5 2 7" xfId="42841"/>
    <cellStyle name="표준 5 5 2 2 5 3" xfId="7779"/>
    <cellStyle name="표준 5 5 2 2 5 3 2" xfId="28485"/>
    <cellStyle name="표준 5 5 2 2 5 3 3" xfId="36696"/>
    <cellStyle name="표준 5 5 2 2 5 3 4" xfId="44889"/>
    <cellStyle name="표준 5 5 2 2 5 4" xfId="11891"/>
    <cellStyle name="표준 5 5 2 2 5 5" xfId="16131"/>
    <cellStyle name="표준 5 5 2 2 5 6" xfId="20293"/>
    <cellStyle name="표준 5 5 2 2 5 7" xfId="24389"/>
    <cellStyle name="표준 5 5 2 2 5 8" xfId="32600"/>
    <cellStyle name="표준 5 5 2 2 5 9" xfId="40793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6"/>
    <cellStyle name="표준 5 5 2 2 6 2 2 4" xfId="47449"/>
    <cellStyle name="표준 5 5 2 2 6 2 3" xfId="18691"/>
    <cellStyle name="표준 5 5 2 2 6 2 4" xfId="22853"/>
    <cellStyle name="표준 5 5 2 2 6 2 5" xfId="26949"/>
    <cellStyle name="표준 5 5 2 2 6 2 6" xfId="35160"/>
    <cellStyle name="표준 5 5 2 2 6 2 7" xfId="43353"/>
    <cellStyle name="표준 5 5 2 2 6 3" xfId="8291"/>
    <cellStyle name="표준 5 5 2 2 6 3 2" xfId="28997"/>
    <cellStyle name="표준 5 5 2 2 6 3 3" xfId="37208"/>
    <cellStyle name="표준 5 5 2 2 6 3 4" xfId="45401"/>
    <cellStyle name="표준 5 5 2 2 6 4" xfId="12403"/>
    <cellStyle name="표준 5 5 2 2 6 5" xfId="16643"/>
    <cellStyle name="표준 5 5 2 2 6 6" xfId="20805"/>
    <cellStyle name="표준 5 5 2 2 6 7" xfId="24901"/>
    <cellStyle name="표준 5 5 2 2 6 8" xfId="33112"/>
    <cellStyle name="표준 5 5 2 2 6 9" xfId="41305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8"/>
    <cellStyle name="표준 5 5 2 2 7 2 2 4" xfId="47961"/>
    <cellStyle name="표준 5 5 2 2 7 2 3" xfId="19203"/>
    <cellStyle name="표준 5 5 2 2 7 2 4" xfId="23365"/>
    <cellStyle name="표준 5 5 2 2 7 2 5" xfId="27461"/>
    <cellStyle name="표준 5 5 2 2 7 2 6" xfId="35672"/>
    <cellStyle name="표준 5 5 2 2 7 2 7" xfId="43865"/>
    <cellStyle name="표준 5 5 2 2 7 3" xfId="8803"/>
    <cellStyle name="표준 5 5 2 2 7 3 2" xfId="29509"/>
    <cellStyle name="표준 5 5 2 2 7 3 3" xfId="37720"/>
    <cellStyle name="표준 5 5 2 2 7 3 4" xfId="45913"/>
    <cellStyle name="표준 5 5 2 2 7 4" xfId="12915"/>
    <cellStyle name="표준 5 5 2 2 7 5" xfId="17155"/>
    <cellStyle name="표준 5 5 2 2 7 6" xfId="21317"/>
    <cellStyle name="표준 5 5 2 2 7 7" xfId="25413"/>
    <cellStyle name="표준 5 5 2 2 7 8" xfId="33624"/>
    <cellStyle name="표준 5 5 2 2 7 9" xfId="41817"/>
    <cellStyle name="표준 5 5 2 2 8" xfId="7040"/>
    <cellStyle name="표준 5 5 2 2 8 2" xfId="9315"/>
    <cellStyle name="표준 5 5 2 2 8 2 2" xfId="30021"/>
    <cellStyle name="표준 5 5 2 2 8 2 3" xfId="38232"/>
    <cellStyle name="표준 5 5 2 2 8 2 4" xfId="46425"/>
    <cellStyle name="표준 5 5 2 2 8 3" xfId="13427"/>
    <cellStyle name="표준 5 5 2 2 8 4" xfId="17667"/>
    <cellStyle name="표준 5 5 2 2 8 5" xfId="21829"/>
    <cellStyle name="표준 5 5 2 2 8 6" xfId="25925"/>
    <cellStyle name="표준 5 5 2 2 8 7" xfId="34136"/>
    <cellStyle name="표준 5 5 2 2 8 8" xfId="42329"/>
    <cellStyle name="표준 5 5 2 2 9" xfId="7138"/>
    <cellStyle name="표준 5 5 2 2 9 2" xfId="27973"/>
    <cellStyle name="표준 5 5 2 2 9 3" xfId="36184"/>
    <cellStyle name="표준 5 5 2 2 9 4" xfId="44377"/>
    <cellStyle name="표준 5 5 2 3" xfId="444"/>
    <cellStyle name="표준 5 5 2 3 10" xfId="15651"/>
    <cellStyle name="표준 5 5 2 3 11" xfId="19813"/>
    <cellStyle name="표준 5 5 2 3 12" xfId="23909"/>
    <cellStyle name="표준 5 5 2 3 13" xfId="32120"/>
    <cellStyle name="표준 5 5 2 3 14" xfId="40313"/>
    <cellStyle name="표준 5 5 2 3 2" xfId="572"/>
    <cellStyle name="표준 5 5 2 3 2 10" xfId="19941"/>
    <cellStyle name="표준 5 5 2 3 2 11" xfId="24037"/>
    <cellStyle name="표준 5 5 2 3 2 12" xfId="32248"/>
    <cellStyle name="표준 5 5 2 3 2 13" xfId="40441"/>
    <cellStyle name="표준 5 5 2 3 2 2" xfId="828"/>
    <cellStyle name="표준 5 5 2 3 2 2 10" xfId="24293"/>
    <cellStyle name="표준 5 5 2 3 2 2 11" xfId="32504"/>
    <cellStyle name="표준 5 5 2 3 2 2 12" xfId="40697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60"/>
    <cellStyle name="표준 5 5 2 3 2 2 2 2 2 4" xfId="47353"/>
    <cellStyle name="표준 5 5 2 3 2 2 2 2 3" xfId="18595"/>
    <cellStyle name="표준 5 5 2 3 2 2 2 2 4" xfId="22757"/>
    <cellStyle name="표준 5 5 2 3 2 2 2 2 5" xfId="26853"/>
    <cellStyle name="표준 5 5 2 3 2 2 2 2 6" xfId="35064"/>
    <cellStyle name="표준 5 5 2 3 2 2 2 2 7" xfId="43257"/>
    <cellStyle name="표준 5 5 2 3 2 2 2 3" xfId="8195"/>
    <cellStyle name="표준 5 5 2 3 2 2 2 3 2" xfId="28901"/>
    <cellStyle name="표준 5 5 2 3 2 2 2 3 3" xfId="37112"/>
    <cellStyle name="표준 5 5 2 3 2 2 2 3 4" xfId="45305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6"/>
    <cellStyle name="표준 5 5 2 3 2 2 2 9" xfId="41209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2"/>
    <cellStyle name="표준 5 5 2 3 2 2 3 2 2 4" xfId="47865"/>
    <cellStyle name="표준 5 5 2 3 2 2 3 2 3" xfId="19107"/>
    <cellStyle name="표준 5 5 2 3 2 2 3 2 4" xfId="23269"/>
    <cellStyle name="표준 5 5 2 3 2 2 3 2 5" xfId="27365"/>
    <cellStyle name="표준 5 5 2 3 2 2 3 2 6" xfId="35576"/>
    <cellStyle name="표준 5 5 2 3 2 2 3 2 7" xfId="43769"/>
    <cellStyle name="표준 5 5 2 3 2 2 3 3" xfId="8707"/>
    <cellStyle name="표준 5 5 2 3 2 2 3 3 2" xfId="29413"/>
    <cellStyle name="표준 5 5 2 3 2 2 3 3 3" xfId="37624"/>
    <cellStyle name="표준 5 5 2 3 2 2 3 3 4" xfId="45817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8"/>
    <cellStyle name="표준 5 5 2 3 2 2 3 9" xfId="41721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4"/>
    <cellStyle name="표준 5 5 2 3 2 2 4 2 2 4" xfId="48377"/>
    <cellStyle name="표준 5 5 2 3 2 2 4 2 3" xfId="19619"/>
    <cellStyle name="표준 5 5 2 3 2 2 4 2 4" xfId="23781"/>
    <cellStyle name="표준 5 5 2 3 2 2 4 2 5" xfId="27877"/>
    <cellStyle name="표준 5 5 2 3 2 2 4 2 6" xfId="36088"/>
    <cellStyle name="표준 5 5 2 3 2 2 4 2 7" xfId="44281"/>
    <cellStyle name="표준 5 5 2 3 2 2 4 3" xfId="9219"/>
    <cellStyle name="표준 5 5 2 3 2 2 4 3 2" xfId="29925"/>
    <cellStyle name="표준 5 5 2 3 2 2 4 3 3" xfId="38136"/>
    <cellStyle name="표준 5 5 2 3 2 2 4 3 4" xfId="46329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40"/>
    <cellStyle name="표준 5 5 2 3 2 2 4 9" xfId="42233"/>
    <cellStyle name="표준 5 5 2 3 2 2 5" xfId="9731"/>
    <cellStyle name="표준 5 5 2 3 2 2 5 2" xfId="13843"/>
    <cellStyle name="표준 5 5 2 3 2 2 5 2 2" xfId="30437"/>
    <cellStyle name="표준 5 5 2 3 2 2 5 2 3" xfId="38648"/>
    <cellStyle name="표준 5 5 2 3 2 2 5 2 4" xfId="46841"/>
    <cellStyle name="표준 5 5 2 3 2 2 5 3" xfId="18083"/>
    <cellStyle name="표준 5 5 2 3 2 2 5 4" xfId="22245"/>
    <cellStyle name="표준 5 5 2 3 2 2 5 5" xfId="26341"/>
    <cellStyle name="표준 5 5 2 3 2 2 5 6" xfId="34552"/>
    <cellStyle name="표준 5 5 2 3 2 2 5 7" xfId="42745"/>
    <cellStyle name="표준 5 5 2 3 2 2 6" xfId="7683"/>
    <cellStyle name="표준 5 5 2 3 2 2 6 2" xfId="28389"/>
    <cellStyle name="표준 5 5 2 3 2 2 6 3" xfId="36600"/>
    <cellStyle name="표준 5 5 2 3 2 2 6 4" xfId="44793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4"/>
    <cellStyle name="표준 5 5 2 3 2 3 2 2 4" xfId="47097"/>
    <cellStyle name="표준 5 5 2 3 2 3 2 3" xfId="18339"/>
    <cellStyle name="표준 5 5 2 3 2 3 2 4" xfId="22501"/>
    <cellStyle name="표준 5 5 2 3 2 3 2 5" xfId="26597"/>
    <cellStyle name="표준 5 5 2 3 2 3 2 6" xfId="34808"/>
    <cellStyle name="표준 5 5 2 3 2 3 2 7" xfId="43001"/>
    <cellStyle name="표준 5 5 2 3 2 3 3" xfId="7939"/>
    <cellStyle name="표준 5 5 2 3 2 3 3 2" xfId="28645"/>
    <cellStyle name="표준 5 5 2 3 2 3 3 3" xfId="36856"/>
    <cellStyle name="표준 5 5 2 3 2 3 3 4" xfId="45049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60"/>
    <cellStyle name="표준 5 5 2 3 2 3 9" xfId="40953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6"/>
    <cellStyle name="표준 5 5 2 3 2 4 2 2 4" xfId="47609"/>
    <cellStyle name="표준 5 5 2 3 2 4 2 3" xfId="18851"/>
    <cellStyle name="표준 5 5 2 3 2 4 2 4" xfId="23013"/>
    <cellStyle name="표준 5 5 2 3 2 4 2 5" xfId="27109"/>
    <cellStyle name="표준 5 5 2 3 2 4 2 6" xfId="35320"/>
    <cellStyle name="표준 5 5 2 3 2 4 2 7" xfId="43513"/>
    <cellStyle name="표준 5 5 2 3 2 4 3" xfId="8451"/>
    <cellStyle name="표준 5 5 2 3 2 4 3 2" xfId="29157"/>
    <cellStyle name="표준 5 5 2 3 2 4 3 3" xfId="37368"/>
    <cellStyle name="표준 5 5 2 3 2 4 3 4" xfId="45561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2"/>
    <cellStyle name="표준 5 5 2 3 2 4 9" xfId="41465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8"/>
    <cellStyle name="표준 5 5 2 3 2 5 2 2 4" xfId="48121"/>
    <cellStyle name="표준 5 5 2 3 2 5 2 3" xfId="19363"/>
    <cellStyle name="표준 5 5 2 3 2 5 2 4" xfId="23525"/>
    <cellStyle name="표준 5 5 2 3 2 5 2 5" xfId="27621"/>
    <cellStyle name="표준 5 5 2 3 2 5 2 6" xfId="35832"/>
    <cellStyle name="표준 5 5 2 3 2 5 2 7" xfId="44025"/>
    <cellStyle name="표준 5 5 2 3 2 5 3" xfId="8963"/>
    <cellStyle name="표준 5 5 2 3 2 5 3 2" xfId="29669"/>
    <cellStyle name="표준 5 5 2 3 2 5 3 3" xfId="37880"/>
    <cellStyle name="표준 5 5 2 3 2 5 3 4" xfId="46073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4"/>
    <cellStyle name="표준 5 5 2 3 2 5 9" xfId="41977"/>
    <cellStyle name="표준 5 5 2 3 2 6" xfId="9475"/>
    <cellStyle name="표준 5 5 2 3 2 6 2" xfId="13587"/>
    <cellStyle name="표준 5 5 2 3 2 6 2 2" xfId="30181"/>
    <cellStyle name="표준 5 5 2 3 2 6 2 3" xfId="38392"/>
    <cellStyle name="표준 5 5 2 3 2 6 2 4" xfId="46585"/>
    <cellStyle name="표준 5 5 2 3 2 6 3" xfId="17827"/>
    <cellStyle name="표준 5 5 2 3 2 6 4" xfId="21989"/>
    <cellStyle name="표준 5 5 2 3 2 6 5" xfId="26085"/>
    <cellStyle name="표준 5 5 2 3 2 6 6" xfId="34296"/>
    <cellStyle name="표준 5 5 2 3 2 6 7" xfId="42489"/>
    <cellStyle name="표준 5 5 2 3 2 7" xfId="7427"/>
    <cellStyle name="표준 5 5 2 3 2 7 2" xfId="28133"/>
    <cellStyle name="표준 5 5 2 3 2 7 3" xfId="36344"/>
    <cellStyle name="표준 5 5 2 3 2 7 4" xfId="44537"/>
    <cellStyle name="표준 5 5 2 3 2 8" xfId="11539"/>
    <cellStyle name="표준 5 5 2 3 2 9" xfId="15779"/>
    <cellStyle name="표준 5 5 2 3 3" xfId="700"/>
    <cellStyle name="표준 5 5 2 3 3 10" xfId="24165"/>
    <cellStyle name="표준 5 5 2 3 3 11" xfId="32376"/>
    <cellStyle name="표준 5 5 2 3 3 12" xfId="40569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2"/>
    <cellStyle name="표준 5 5 2 3 3 2 2 2 4" xfId="47225"/>
    <cellStyle name="표준 5 5 2 3 3 2 2 3" xfId="18467"/>
    <cellStyle name="표준 5 5 2 3 3 2 2 4" xfId="22629"/>
    <cellStyle name="표준 5 5 2 3 3 2 2 5" xfId="26725"/>
    <cellStyle name="표준 5 5 2 3 3 2 2 6" xfId="34936"/>
    <cellStyle name="표준 5 5 2 3 3 2 2 7" xfId="43129"/>
    <cellStyle name="표준 5 5 2 3 3 2 3" xfId="8067"/>
    <cellStyle name="표준 5 5 2 3 3 2 3 2" xfId="28773"/>
    <cellStyle name="표준 5 5 2 3 3 2 3 3" xfId="36984"/>
    <cellStyle name="표준 5 5 2 3 3 2 3 4" xfId="45177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8"/>
    <cellStyle name="표준 5 5 2 3 3 2 9" xfId="41081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4"/>
    <cellStyle name="표준 5 5 2 3 3 3 2 2 4" xfId="47737"/>
    <cellStyle name="표준 5 5 2 3 3 3 2 3" xfId="18979"/>
    <cellStyle name="표준 5 5 2 3 3 3 2 4" xfId="23141"/>
    <cellStyle name="표준 5 5 2 3 3 3 2 5" xfId="27237"/>
    <cellStyle name="표준 5 5 2 3 3 3 2 6" xfId="35448"/>
    <cellStyle name="표준 5 5 2 3 3 3 2 7" xfId="43641"/>
    <cellStyle name="표준 5 5 2 3 3 3 3" xfId="8579"/>
    <cellStyle name="표준 5 5 2 3 3 3 3 2" xfId="29285"/>
    <cellStyle name="표준 5 5 2 3 3 3 3 3" xfId="37496"/>
    <cellStyle name="표준 5 5 2 3 3 3 3 4" xfId="45689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400"/>
    <cellStyle name="표준 5 5 2 3 3 3 9" xfId="41593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6"/>
    <cellStyle name="표준 5 5 2 3 3 4 2 2 4" xfId="48249"/>
    <cellStyle name="표준 5 5 2 3 3 4 2 3" xfId="19491"/>
    <cellStyle name="표준 5 5 2 3 3 4 2 4" xfId="23653"/>
    <cellStyle name="표준 5 5 2 3 3 4 2 5" xfId="27749"/>
    <cellStyle name="표준 5 5 2 3 3 4 2 6" xfId="35960"/>
    <cellStyle name="표준 5 5 2 3 3 4 2 7" xfId="44153"/>
    <cellStyle name="표준 5 5 2 3 3 4 3" xfId="9091"/>
    <cellStyle name="표준 5 5 2 3 3 4 3 2" xfId="29797"/>
    <cellStyle name="표준 5 5 2 3 3 4 3 3" xfId="38008"/>
    <cellStyle name="표준 5 5 2 3 3 4 3 4" xfId="46201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2"/>
    <cellStyle name="표준 5 5 2 3 3 4 9" xfId="42105"/>
    <cellStyle name="표준 5 5 2 3 3 5" xfId="9603"/>
    <cellStyle name="표준 5 5 2 3 3 5 2" xfId="13715"/>
    <cellStyle name="표준 5 5 2 3 3 5 2 2" xfId="30309"/>
    <cellStyle name="표준 5 5 2 3 3 5 2 3" xfId="38520"/>
    <cellStyle name="표준 5 5 2 3 3 5 2 4" xfId="46713"/>
    <cellStyle name="표준 5 5 2 3 3 5 3" xfId="17955"/>
    <cellStyle name="표준 5 5 2 3 3 5 4" xfId="22117"/>
    <cellStyle name="표준 5 5 2 3 3 5 5" xfId="26213"/>
    <cellStyle name="표준 5 5 2 3 3 5 6" xfId="34424"/>
    <cellStyle name="표준 5 5 2 3 3 5 7" xfId="42617"/>
    <cellStyle name="표준 5 5 2 3 3 6" xfId="7555"/>
    <cellStyle name="표준 5 5 2 3 3 6 2" xfId="28261"/>
    <cellStyle name="표준 5 5 2 3 3 6 3" xfId="36472"/>
    <cellStyle name="표준 5 5 2 3 3 6 4" xfId="44665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6"/>
    <cellStyle name="표준 5 5 2 3 4 2 2 4" xfId="46969"/>
    <cellStyle name="표준 5 5 2 3 4 2 3" xfId="18211"/>
    <cellStyle name="표준 5 5 2 3 4 2 4" xfId="22373"/>
    <cellStyle name="표준 5 5 2 3 4 2 5" xfId="26469"/>
    <cellStyle name="표준 5 5 2 3 4 2 6" xfId="34680"/>
    <cellStyle name="표준 5 5 2 3 4 2 7" xfId="42873"/>
    <cellStyle name="표준 5 5 2 3 4 3" xfId="7811"/>
    <cellStyle name="표준 5 5 2 3 4 3 2" xfId="28517"/>
    <cellStyle name="표준 5 5 2 3 4 3 3" xfId="36728"/>
    <cellStyle name="표준 5 5 2 3 4 3 4" xfId="44921"/>
    <cellStyle name="표준 5 5 2 3 4 4" xfId="11923"/>
    <cellStyle name="표준 5 5 2 3 4 5" xfId="16163"/>
    <cellStyle name="표준 5 5 2 3 4 6" xfId="20325"/>
    <cellStyle name="표준 5 5 2 3 4 7" xfId="24421"/>
    <cellStyle name="표준 5 5 2 3 4 8" xfId="32632"/>
    <cellStyle name="표준 5 5 2 3 4 9" xfId="40825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8"/>
    <cellStyle name="표준 5 5 2 3 5 2 2 4" xfId="47481"/>
    <cellStyle name="표준 5 5 2 3 5 2 3" xfId="18723"/>
    <cellStyle name="표준 5 5 2 3 5 2 4" xfId="22885"/>
    <cellStyle name="표준 5 5 2 3 5 2 5" xfId="26981"/>
    <cellStyle name="표준 5 5 2 3 5 2 6" xfId="35192"/>
    <cellStyle name="표준 5 5 2 3 5 2 7" xfId="43385"/>
    <cellStyle name="표준 5 5 2 3 5 3" xfId="8323"/>
    <cellStyle name="표준 5 5 2 3 5 3 2" xfId="29029"/>
    <cellStyle name="표준 5 5 2 3 5 3 3" xfId="37240"/>
    <cellStyle name="표준 5 5 2 3 5 3 4" xfId="45433"/>
    <cellStyle name="표준 5 5 2 3 5 4" xfId="12435"/>
    <cellStyle name="표준 5 5 2 3 5 5" xfId="16675"/>
    <cellStyle name="표준 5 5 2 3 5 6" xfId="20837"/>
    <cellStyle name="표준 5 5 2 3 5 7" xfId="24933"/>
    <cellStyle name="표준 5 5 2 3 5 8" xfId="33144"/>
    <cellStyle name="표준 5 5 2 3 5 9" xfId="41337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800"/>
    <cellStyle name="표준 5 5 2 3 6 2 2 4" xfId="47993"/>
    <cellStyle name="표준 5 5 2 3 6 2 3" xfId="19235"/>
    <cellStyle name="표준 5 5 2 3 6 2 4" xfId="23397"/>
    <cellStyle name="표준 5 5 2 3 6 2 5" xfId="27493"/>
    <cellStyle name="표준 5 5 2 3 6 2 6" xfId="35704"/>
    <cellStyle name="표준 5 5 2 3 6 2 7" xfId="43897"/>
    <cellStyle name="표준 5 5 2 3 6 3" xfId="8835"/>
    <cellStyle name="표준 5 5 2 3 6 3 2" xfId="29541"/>
    <cellStyle name="표준 5 5 2 3 6 3 3" xfId="37752"/>
    <cellStyle name="표준 5 5 2 3 6 3 4" xfId="45945"/>
    <cellStyle name="표준 5 5 2 3 6 4" xfId="12947"/>
    <cellStyle name="표준 5 5 2 3 6 5" xfId="17187"/>
    <cellStyle name="표준 5 5 2 3 6 6" xfId="21349"/>
    <cellStyle name="표준 5 5 2 3 6 7" xfId="25445"/>
    <cellStyle name="표준 5 5 2 3 6 8" xfId="33656"/>
    <cellStyle name="표준 5 5 2 3 6 9" xfId="41849"/>
    <cellStyle name="표준 5 5 2 3 7" xfId="9347"/>
    <cellStyle name="표준 5 5 2 3 7 2" xfId="13459"/>
    <cellStyle name="표준 5 5 2 3 7 2 2" xfId="30053"/>
    <cellStyle name="표준 5 5 2 3 7 2 3" xfId="38264"/>
    <cellStyle name="표준 5 5 2 3 7 2 4" xfId="46457"/>
    <cellStyle name="표준 5 5 2 3 7 3" xfId="17699"/>
    <cellStyle name="표준 5 5 2 3 7 4" xfId="21861"/>
    <cellStyle name="표준 5 5 2 3 7 5" xfId="25957"/>
    <cellStyle name="표준 5 5 2 3 7 6" xfId="34168"/>
    <cellStyle name="표준 5 5 2 3 7 7" xfId="42361"/>
    <cellStyle name="표준 5 5 2 3 8" xfId="7299"/>
    <cellStyle name="표준 5 5 2 3 8 2" xfId="28005"/>
    <cellStyle name="표준 5 5 2 3 8 3" xfId="36216"/>
    <cellStyle name="표준 5 5 2 3 8 4" xfId="44409"/>
    <cellStyle name="표준 5 5 2 3 9" xfId="11411"/>
    <cellStyle name="표준 5 5 2 4" xfId="508"/>
    <cellStyle name="표준 5 5 2 4 10" xfId="19877"/>
    <cellStyle name="표준 5 5 2 4 11" xfId="23973"/>
    <cellStyle name="표준 5 5 2 4 12" xfId="32184"/>
    <cellStyle name="표준 5 5 2 4 13" xfId="40377"/>
    <cellStyle name="표준 5 5 2 4 2" xfId="764"/>
    <cellStyle name="표준 5 5 2 4 2 10" xfId="24229"/>
    <cellStyle name="표준 5 5 2 4 2 11" xfId="32440"/>
    <cellStyle name="표준 5 5 2 4 2 12" xfId="40633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6"/>
    <cellStyle name="표준 5 5 2 4 2 2 2 2 4" xfId="47289"/>
    <cellStyle name="표준 5 5 2 4 2 2 2 3" xfId="18531"/>
    <cellStyle name="표준 5 5 2 4 2 2 2 4" xfId="22693"/>
    <cellStyle name="표준 5 5 2 4 2 2 2 5" xfId="26789"/>
    <cellStyle name="표준 5 5 2 4 2 2 2 6" xfId="35000"/>
    <cellStyle name="표준 5 5 2 4 2 2 2 7" xfId="43193"/>
    <cellStyle name="표준 5 5 2 4 2 2 3" xfId="8131"/>
    <cellStyle name="표준 5 5 2 4 2 2 3 2" xfId="28837"/>
    <cellStyle name="표준 5 5 2 4 2 2 3 3" xfId="37048"/>
    <cellStyle name="표준 5 5 2 4 2 2 3 4" xfId="45241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2"/>
    <cellStyle name="표준 5 5 2 4 2 2 9" xfId="41145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8"/>
    <cellStyle name="표준 5 5 2 4 2 3 2 2 4" xfId="47801"/>
    <cellStyle name="표준 5 5 2 4 2 3 2 3" xfId="19043"/>
    <cellStyle name="표준 5 5 2 4 2 3 2 4" xfId="23205"/>
    <cellStyle name="표준 5 5 2 4 2 3 2 5" xfId="27301"/>
    <cellStyle name="표준 5 5 2 4 2 3 2 6" xfId="35512"/>
    <cellStyle name="표준 5 5 2 4 2 3 2 7" xfId="43705"/>
    <cellStyle name="표준 5 5 2 4 2 3 3" xfId="8643"/>
    <cellStyle name="표준 5 5 2 4 2 3 3 2" xfId="29349"/>
    <cellStyle name="표준 5 5 2 4 2 3 3 3" xfId="37560"/>
    <cellStyle name="표준 5 5 2 4 2 3 3 4" xfId="45753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4"/>
    <cellStyle name="표준 5 5 2 4 2 3 9" xfId="41657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20"/>
    <cellStyle name="표준 5 5 2 4 2 4 2 2 4" xfId="48313"/>
    <cellStyle name="표준 5 5 2 4 2 4 2 3" xfId="19555"/>
    <cellStyle name="표준 5 5 2 4 2 4 2 4" xfId="23717"/>
    <cellStyle name="표준 5 5 2 4 2 4 2 5" xfId="27813"/>
    <cellStyle name="표준 5 5 2 4 2 4 2 6" xfId="36024"/>
    <cellStyle name="표준 5 5 2 4 2 4 2 7" xfId="44217"/>
    <cellStyle name="표준 5 5 2 4 2 4 3" xfId="9155"/>
    <cellStyle name="표준 5 5 2 4 2 4 3 2" xfId="29861"/>
    <cellStyle name="표준 5 5 2 4 2 4 3 3" xfId="38072"/>
    <cellStyle name="표준 5 5 2 4 2 4 3 4" xfId="46265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6"/>
    <cellStyle name="표준 5 5 2 4 2 4 9" xfId="42169"/>
    <cellStyle name="표준 5 5 2 4 2 5" xfId="9667"/>
    <cellStyle name="표준 5 5 2 4 2 5 2" xfId="13779"/>
    <cellStyle name="표준 5 5 2 4 2 5 2 2" xfId="30373"/>
    <cellStyle name="표준 5 5 2 4 2 5 2 3" xfId="38584"/>
    <cellStyle name="표준 5 5 2 4 2 5 2 4" xfId="46777"/>
    <cellStyle name="표준 5 5 2 4 2 5 3" xfId="18019"/>
    <cellStyle name="표준 5 5 2 4 2 5 4" xfId="22181"/>
    <cellStyle name="표준 5 5 2 4 2 5 5" xfId="26277"/>
    <cellStyle name="표준 5 5 2 4 2 5 6" xfId="34488"/>
    <cellStyle name="표준 5 5 2 4 2 5 7" xfId="42681"/>
    <cellStyle name="표준 5 5 2 4 2 6" xfId="7619"/>
    <cellStyle name="표준 5 5 2 4 2 6 2" xfId="28325"/>
    <cellStyle name="표준 5 5 2 4 2 6 3" xfId="36536"/>
    <cellStyle name="표준 5 5 2 4 2 6 4" xfId="44729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40"/>
    <cellStyle name="표준 5 5 2 4 3 2 2 4" xfId="47033"/>
    <cellStyle name="표준 5 5 2 4 3 2 3" xfId="18275"/>
    <cellStyle name="표준 5 5 2 4 3 2 4" xfId="22437"/>
    <cellStyle name="표준 5 5 2 4 3 2 5" xfId="26533"/>
    <cellStyle name="표준 5 5 2 4 3 2 6" xfId="34744"/>
    <cellStyle name="표준 5 5 2 4 3 2 7" xfId="42937"/>
    <cellStyle name="표준 5 5 2 4 3 3" xfId="7875"/>
    <cellStyle name="표준 5 5 2 4 3 3 2" xfId="28581"/>
    <cellStyle name="표준 5 5 2 4 3 3 3" xfId="36792"/>
    <cellStyle name="표준 5 5 2 4 3 3 4" xfId="44985"/>
    <cellStyle name="표준 5 5 2 4 3 4" xfId="11987"/>
    <cellStyle name="표준 5 5 2 4 3 5" xfId="16227"/>
    <cellStyle name="표준 5 5 2 4 3 6" xfId="20389"/>
    <cellStyle name="표준 5 5 2 4 3 7" xfId="24485"/>
    <cellStyle name="표준 5 5 2 4 3 8" xfId="32696"/>
    <cellStyle name="표준 5 5 2 4 3 9" xfId="40889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2"/>
    <cellStyle name="표준 5 5 2 4 4 2 2 4" xfId="47545"/>
    <cellStyle name="표준 5 5 2 4 4 2 3" xfId="18787"/>
    <cellStyle name="표준 5 5 2 4 4 2 4" xfId="22949"/>
    <cellStyle name="표준 5 5 2 4 4 2 5" xfId="27045"/>
    <cellStyle name="표준 5 5 2 4 4 2 6" xfId="35256"/>
    <cellStyle name="표준 5 5 2 4 4 2 7" xfId="43449"/>
    <cellStyle name="표준 5 5 2 4 4 3" xfId="8387"/>
    <cellStyle name="표준 5 5 2 4 4 3 2" xfId="29093"/>
    <cellStyle name="표준 5 5 2 4 4 3 3" xfId="37304"/>
    <cellStyle name="표준 5 5 2 4 4 3 4" xfId="45497"/>
    <cellStyle name="표준 5 5 2 4 4 4" xfId="12499"/>
    <cellStyle name="표준 5 5 2 4 4 5" xfId="16739"/>
    <cellStyle name="표준 5 5 2 4 4 6" xfId="20901"/>
    <cellStyle name="표준 5 5 2 4 4 7" xfId="24997"/>
    <cellStyle name="표준 5 5 2 4 4 8" xfId="33208"/>
    <cellStyle name="표준 5 5 2 4 4 9" xfId="41401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4"/>
    <cellStyle name="표준 5 5 2 4 5 2 2 4" xfId="48057"/>
    <cellStyle name="표준 5 5 2 4 5 2 3" xfId="19299"/>
    <cellStyle name="표준 5 5 2 4 5 2 4" xfId="23461"/>
    <cellStyle name="표준 5 5 2 4 5 2 5" xfId="27557"/>
    <cellStyle name="표준 5 5 2 4 5 2 6" xfId="35768"/>
    <cellStyle name="표준 5 5 2 4 5 2 7" xfId="43961"/>
    <cellStyle name="표준 5 5 2 4 5 3" xfId="8899"/>
    <cellStyle name="표준 5 5 2 4 5 3 2" xfId="29605"/>
    <cellStyle name="표준 5 5 2 4 5 3 3" xfId="37816"/>
    <cellStyle name="표준 5 5 2 4 5 3 4" xfId="46009"/>
    <cellStyle name="표준 5 5 2 4 5 4" xfId="13011"/>
    <cellStyle name="표준 5 5 2 4 5 5" xfId="17251"/>
    <cellStyle name="표준 5 5 2 4 5 6" xfId="21413"/>
    <cellStyle name="표준 5 5 2 4 5 7" xfId="25509"/>
    <cellStyle name="표준 5 5 2 4 5 8" xfId="33720"/>
    <cellStyle name="표준 5 5 2 4 5 9" xfId="41913"/>
    <cellStyle name="표준 5 5 2 4 6" xfId="9411"/>
    <cellStyle name="표준 5 5 2 4 6 2" xfId="13523"/>
    <cellStyle name="표준 5 5 2 4 6 2 2" xfId="30117"/>
    <cellStyle name="표준 5 5 2 4 6 2 3" xfId="38328"/>
    <cellStyle name="표준 5 5 2 4 6 2 4" xfId="46521"/>
    <cellStyle name="표준 5 5 2 4 6 3" xfId="17763"/>
    <cellStyle name="표준 5 5 2 4 6 4" xfId="21925"/>
    <cellStyle name="표준 5 5 2 4 6 5" xfId="26021"/>
    <cellStyle name="표준 5 5 2 4 6 6" xfId="34232"/>
    <cellStyle name="표준 5 5 2 4 6 7" xfId="42425"/>
    <cellStyle name="표준 5 5 2 4 7" xfId="7363"/>
    <cellStyle name="표준 5 5 2 4 7 2" xfId="28069"/>
    <cellStyle name="표준 5 5 2 4 7 3" xfId="36280"/>
    <cellStyle name="표준 5 5 2 4 7 4" xfId="44473"/>
    <cellStyle name="표준 5 5 2 4 8" xfId="11475"/>
    <cellStyle name="표준 5 5 2 4 9" xfId="15715"/>
    <cellStyle name="표준 5 5 2 5" xfId="636"/>
    <cellStyle name="표준 5 5 2 5 10" xfId="24101"/>
    <cellStyle name="표준 5 5 2 5 11" xfId="32312"/>
    <cellStyle name="표준 5 5 2 5 12" xfId="40505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8"/>
    <cellStyle name="표준 5 5 2 5 2 2 2 4" xfId="47161"/>
    <cellStyle name="표준 5 5 2 5 2 2 3" xfId="18403"/>
    <cellStyle name="표준 5 5 2 5 2 2 4" xfId="22565"/>
    <cellStyle name="표준 5 5 2 5 2 2 5" xfId="26661"/>
    <cellStyle name="표준 5 5 2 5 2 2 6" xfId="34872"/>
    <cellStyle name="표준 5 5 2 5 2 2 7" xfId="43065"/>
    <cellStyle name="표준 5 5 2 5 2 3" xfId="8003"/>
    <cellStyle name="표준 5 5 2 5 2 3 2" xfId="28709"/>
    <cellStyle name="표준 5 5 2 5 2 3 3" xfId="36920"/>
    <cellStyle name="표준 5 5 2 5 2 3 4" xfId="45113"/>
    <cellStyle name="표준 5 5 2 5 2 4" xfId="12115"/>
    <cellStyle name="표준 5 5 2 5 2 5" xfId="16355"/>
    <cellStyle name="표준 5 5 2 5 2 6" xfId="20517"/>
    <cellStyle name="표준 5 5 2 5 2 7" xfId="24613"/>
    <cellStyle name="표준 5 5 2 5 2 8" xfId="32824"/>
    <cellStyle name="표준 5 5 2 5 2 9" xfId="41017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80"/>
    <cellStyle name="표준 5 5 2 5 3 2 2 4" xfId="47673"/>
    <cellStyle name="표준 5 5 2 5 3 2 3" xfId="18915"/>
    <cellStyle name="표준 5 5 2 5 3 2 4" xfId="23077"/>
    <cellStyle name="표준 5 5 2 5 3 2 5" xfId="27173"/>
    <cellStyle name="표준 5 5 2 5 3 2 6" xfId="35384"/>
    <cellStyle name="표준 5 5 2 5 3 2 7" xfId="43577"/>
    <cellStyle name="표준 5 5 2 5 3 3" xfId="8515"/>
    <cellStyle name="표준 5 5 2 5 3 3 2" xfId="29221"/>
    <cellStyle name="표준 5 5 2 5 3 3 3" xfId="37432"/>
    <cellStyle name="표준 5 5 2 5 3 3 4" xfId="45625"/>
    <cellStyle name="표준 5 5 2 5 3 4" xfId="12627"/>
    <cellStyle name="표준 5 5 2 5 3 5" xfId="16867"/>
    <cellStyle name="표준 5 5 2 5 3 6" xfId="21029"/>
    <cellStyle name="표준 5 5 2 5 3 7" xfId="25125"/>
    <cellStyle name="표준 5 5 2 5 3 8" xfId="33336"/>
    <cellStyle name="표준 5 5 2 5 3 9" xfId="41529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2"/>
    <cellStyle name="표준 5 5 2 5 4 2 2 4" xfId="48185"/>
    <cellStyle name="표준 5 5 2 5 4 2 3" xfId="19427"/>
    <cellStyle name="표준 5 5 2 5 4 2 4" xfId="23589"/>
    <cellStyle name="표준 5 5 2 5 4 2 5" xfId="27685"/>
    <cellStyle name="표준 5 5 2 5 4 2 6" xfId="35896"/>
    <cellStyle name="표준 5 5 2 5 4 2 7" xfId="44089"/>
    <cellStyle name="표준 5 5 2 5 4 3" xfId="9027"/>
    <cellStyle name="표준 5 5 2 5 4 3 2" xfId="29733"/>
    <cellStyle name="표준 5 5 2 5 4 3 3" xfId="37944"/>
    <cellStyle name="표준 5 5 2 5 4 3 4" xfId="46137"/>
    <cellStyle name="표준 5 5 2 5 4 4" xfId="13139"/>
    <cellStyle name="표준 5 5 2 5 4 5" xfId="17379"/>
    <cellStyle name="표준 5 5 2 5 4 6" xfId="21541"/>
    <cellStyle name="표준 5 5 2 5 4 7" xfId="25637"/>
    <cellStyle name="표준 5 5 2 5 4 8" xfId="33848"/>
    <cellStyle name="표준 5 5 2 5 4 9" xfId="42041"/>
    <cellStyle name="표준 5 5 2 5 5" xfId="9539"/>
    <cellStyle name="표준 5 5 2 5 5 2" xfId="13651"/>
    <cellStyle name="표준 5 5 2 5 5 2 2" xfId="30245"/>
    <cellStyle name="표준 5 5 2 5 5 2 3" xfId="38456"/>
    <cellStyle name="표준 5 5 2 5 5 2 4" xfId="46649"/>
    <cellStyle name="표준 5 5 2 5 5 3" xfId="17891"/>
    <cellStyle name="표준 5 5 2 5 5 4" xfId="22053"/>
    <cellStyle name="표준 5 5 2 5 5 5" xfId="26149"/>
    <cellStyle name="표준 5 5 2 5 5 6" xfId="34360"/>
    <cellStyle name="표준 5 5 2 5 5 7" xfId="42553"/>
    <cellStyle name="표준 5 5 2 5 6" xfId="7491"/>
    <cellStyle name="표준 5 5 2 5 6 2" xfId="28197"/>
    <cellStyle name="표준 5 5 2 5 6 3" xfId="36408"/>
    <cellStyle name="표준 5 5 2 5 6 4" xfId="44601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2"/>
    <cellStyle name="표준 5 5 2 6 2 2 4" xfId="46905"/>
    <cellStyle name="표준 5 5 2 6 2 3" xfId="18147"/>
    <cellStyle name="표준 5 5 2 6 2 4" xfId="22309"/>
    <cellStyle name="표준 5 5 2 6 2 5" xfId="26405"/>
    <cellStyle name="표준 5 5 2 6 2 6" xfId="34616"/>
    <cellStyle name="표준 5 5 2 6 2 7" xfId="42809"/>
    <cellStyle name="표준 5 5 2 6 3" xfId="7747"/>
    <cellStyle name="표준 5 5 2 6 3 2" xfId="28453"/>
    <cellStyle name="표준 5 5 2 6 3 3" xfId="36664"/>
    <cellStyle name="표준 5 5 2 6 3 4" xfId="44857"/>
    <cellStyle name="표준 5 5 2 6 4" xfId="11859"/>
    <cellStyle name="표준 5 5 2 6 5" xfId="16099"/>
    <cellStyle name="표준 5 5 2 6 6" xfId="20261"/>
    <cellStyle name="표준 5 5 2 6 7" xfId="24357"/>
    <cellStyle name="표준 5 5 2 6 8" xfId="32568"/>
    <cellStyle name="표준 5 5 2 6 9" xfId="40761"/>
    <cellStyle name="표준 5 5 2 7" xfId="1404"/>
    <cellStyle name="표준 5 5 2 7 2" xfId="10307"/>
    <cellStyle name="표준 5 5 2 7 2 2" xfId="14419"/>
    <cellStyle name="표준 5 5 2 7 2 2 2" xfId="31013"/>
    <cellStyle name="표준 5 5 2 7 2 2 3" xfId="39224"/>
    <cellStyle name="표준 5 5 2 7 2 2 4" xfId="47417"/>
    <cellStyle name="표준 5 5 2 7 2 3" xfId="18659"/>
    <cellStyle name="표준 5 5 2 7 2 4" xfId="22821"/>
    <cellStyle name="표준 5 5 2 7 2 5" xfId="26917"/>
    <cellStyle name="표준 5 5 2 7 2 6" xfId="35128"/>
    <cellStyle name="표준 5 5 2 7 2 7" xfId="43321"/>
    <cellStyle name="표준 5 5 2 7 3" xfId="8259"/>
    <cellStyle name="표준 5 5 2 7 3 2" xfId="28965"/>
    <cellStyle name="표준 5 5 2 7 3 3" xfId="37176"/>
    <cellStyle name="표준 5 5 2 7 3 4" xfId="45369"/>
    <cellStyle name="표준 5 5 2 7 4" xfId="12371"/>
    <cellStyle name="표준 5 5 2 7 5" xfId="16611"/>
    <cellStyle name="표준 5 5 2 7 6" xfId="20773"/>
    <cellStyle name="표준 5 5 2 7 7" xfId="24869"/>
    <cellStyle name="표준 5 5 2 7 8" xfId="33080"/>
    <cellStyle name="표준 5 5 2 7 9" xfId="41273"/>
    <cellStyle name="표준 5 5 2 8" xfId="1916"/>
    <cellStyle name="표준 5 5 2 8 2" xfId="10819"/>
    <cellStyle name="표준 5 5 2 8 2 2" xfId="14931"/>
    <cellStyle name="표준 5 5 2 8 2 2 2" xfId="31525"/>
    <cellStyle name="표준 5 5 2 8 2 2 3" xfId="39736"/>
    <cellStyle name="표준 5 5 2 8 2 2 4" xfId="47929"/>
    <cellStyle name="표준 5 5 2 8 2 3" xfId="19171"/>
    <cellStyle name="표준 5 5 2 8 2 4" xfId="23333"/>
    <cellStyle name="표준 5 5 2 8 2 5" xfId="27429"/>
    <cellStyle name="표준 5 5 2 8 2 6" xfId="35640"/>
    <cellStyle name="표준 5 5 2 8 2 7" xfId="43833"/>
    <cellStyle name="표준 5 5 2 8 3" xfId="8771"/>
    <cellStyle name="표준 5 5 2 8 3 2" xfId="29477"/>
    <cellStyle name="표준 5 5 2 8 3 3" xfId="37688"/>
    <cellStyle name="표준 5 5 2 8 3 4" xfId="45881"/>
    <cellStyle name="표준 5 5 2 8 4" xfId="12883"/>
    <cellStyle name="표준 5 5 2 8 5" xfId="17123"/>
    <cellStyle name="표준 5 5 2 8 6" xfId="21285"/>
    <cellStyle name="표준 5 5 2 8 7" xfId="25381"/>
    <cellStyle name="표준 5 5 2 8 8" xfId="33592"/>
    <cellStyle name="표준 5 5 2 8 9" xfId="41785"/>
    <cellStyle name="표준 5 5 2 9" xfId="6972"/>
    <cellStyle name="표준 5 5 2 9 2" xfId="9283"/>
    <cellStyle name="표준 5 5 2 9 2 2" xfId="29989"/>
    <cellStyle name="표준 5 5 2 9 2 3" xfId="38200"/>
    <cellStyle name="표준 5 5 2 9 2 4" xfId="46393"/>
    <cellStyle name="표준 5 5 2 9 3" xfId="13395"/>
    <cellStyle name="표준 5 5 2 9 4" xfId="17635"/>
    <cellStyle name="표준 5 5 2 9 5" xfId="21797"/>
    <cellStyle name="표준 5 5 2 9 6" xfId="25893"/>
    <cellStyle name="표준 5 5 2 9 7" xfId="34104"/>
    <cellStyle name="표준 5 5 2 9 8" xfId="42297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2"/>
    <cellStyle name="표준 5 5 3 18" xfId="40265"/>
    <cellStyle name="표준 5 5 3 19" xfId="49695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6"/>
    <cellStyle name="표준 5 5 3 2 16" xfId="40329"/>
    <cellStyle name="표준 5 5 3 2 2" xfId="588"/>
    <cellStyle name="표준 5 5 3 2 2 10" xfId="19957"/>
    <cellStyle name="표준 5 5 3 2 2 11" xfId="24053"/>
    <cellStyle name="표준 5 5 3 2 2 12" xfId="32264"/>
    <cellStyle name="표준 5 5 3 2 2 13" xfId="40457"/>
    <cellStyle name="표준 5 5 3 2 2 2" xfId="844"/>
    <cellStyle name="표준 5 5 3 2 2 2 10" xfId="24309"/>
    <cellStyle name="표준 5 5 3 2 2 2 11" xfId="32520"/>
    <cellStyle name="표준 5 5 3 2 2 2 12" xfId="40713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6"/>
    <cellStyle name="표준 5 5 3 2 2 2 2 2 2 4" xfId="47369"/>
    <cellStyle name="표준 5 5 3 2 2 2 2 2 3" xfId="18611"/>
    <cellStyle name="표준 5 5 3 2 2 2 2 2 4" xfId="22773"/>
    <cellStyle name="표준 5 5 3 2 2 2 2 2 5" xfId="26869"/>
    <cellStyle name="표준 5 5 3 2 2 2 2 2 6" xfId="35080"/>
    <cellStyle name="표준 5 5 3 2 2 2 2 2 7" xfId="43273"/>
    <cellStyle name="표준 5 5 3 2 2 2 2 3" xfId="8211"/>
    <cellStyle name="표준 5 5 3 2 2 2 2 3 2" xfId="28917"/>
    <cellStyle name="표준 5 5 3 2 2 2 2 3 3" xfId="37128"/>
    <cellStyle name="표준 5 5 3 2 2 2 2 3 4" xfId="45321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2"/>
    <cellStyle name="표준 5 5 3 2 2 2 2 9" xfId="41225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8"/>
    <cellStyle name="표준 5 5 3 2 2 2 3 2 2 4" xfId="47881"/>
    <cellStyle name="표준 5 5 3 2 2 2 3 2 3" xfId="19123"/>
    <cellStyle name="표준 5 5 3 2 2 2 3 2 4" xfId="23285"/>
    <cellStyle name="표준 5 5 3 2 2 2 3 2 5" xfId="27381"/>
    <cellStyle name="표준 5 5 3 2 2 2 3 2 6" xfId="35592"/>
    <cellStyle name="표준 5 5 3 2 2 2 3 2 7" xfId="43785"/>
    <cellStyle name="표준 5 5 3 2 2 2 3 3" xfId="8723"/>
    <cellStyle name="표준 5 5 3 2 2 2 3 3 2" xfId="29429"/>
    <cellStyle name="표준 5 5 3 2 2 2 3 3 3" xfId="37640"/>
    <cellStyle name="표준 5 5 3 2 2 2 3 3 4" xfId="45833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4"/>
    <cellStyle name="표준 5 5 3 2 2 2 3 9" xfId="41737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200"/>
    <cellStyle name="표준 5 5 3 2 2 2 4 2 2 4" xfId="48393"/>
    <cellStyle name="표준 5 5 3 2 2 2 4 2 3" xfId="19635"/>
    <cellStyle name="표준 5 5 3 2 2 2 4 2 4" xfId="23797"/>
    <cellStyle name="표준 5 5 3 2 2 2 4 2 5" xfId="27893"/>
    <cellStyle name="표준 5 5 3 2 2 2 4 2 6" xfId="36104"/>
    <cellStyle name="표준 5 5 3 2 2 2 4 2 7" xfId="44297"/>
    <cellStyle name="표준 5 5 3 2 2 2 4 3" xfId="9235"/>
    <cellStyle name="표준 5 5 3 2 2 2 4 3 2" xfId="29941"/>
    <cellStyle name="표준 5 5 3 2 2 2 4 3 3" xfId="38152"/>
    <cellStyle name="표준 5 5 3 2 2 2 4 3 4" xfId="46345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6"/>
    <cellStyle name="표준 5 5 3 2 2 2 4 9" xfId="42249"/>
    <cellStyle name="표준 5 5 3 2 2 2 5" xfId="9747"/>
    <cellStyle name="표준 5 5 3 2 2 2 5 2" xfId="13859"/>
    <cellStyle name="표준 5 5 3 2 2 2 5 2 2" xfId="30453"/>
    <cellStyle name="표준 5 5 3 2 2 2 5 2 3" xfId="38664"/>
    <cellStyle name="표준 5 5 3 2 2 2 5 2 4" xfId="46857"/>
    <cellStyle name="표준 5 5 3 2 2 2 5 3" xfId="18099"/>
    <cellStyle name="표준 5 5 3 2 2 2 5 4" xfId="22261"/>
    <cellStyle name="표준 5 5 3 2 2 2 5 5" xfId="26357"/>
    <cellStyle name="표준 5 5 3 2 2 2 5 6" xfId="34568"/>
    <cellStyle name="표준 5 5 3 2 2 2 5 7" xfId="42761"/>
    <cellStyle name="표준 5 5 3 2 2 2 6" xfId="7699"/>
    <cellStyle name="표준 5 5 3 2 2 2 6 2" xfId="28405"/>
    <cellStyle name="표준 5 5 3 2 2 2 6 3" xfId="36616"/>
    <cellStyle name="표준 5 5 3 2 2 2 6 4" xfId="44809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20"/>
    <cellStyle name="표준 5 5 3 2 2 3 2 2 4" xfId="47113"/>
    <cellStyle name="표준 5 5 3 2 2 3 2 3" xfId="18355"/>
    <cellStyle name="표준 5 5 3 2 2 3 2 4" xfId="22517"/>
    <cellStyle name="표준 5 5 3 2 2 3 2 5" xfId="26613"/>
    <cellStyle name="표준 5 5 3 2 2 3 2 6" xfId="34824"/>
    <cellStyle name="표준 5 5 3 2 2 3 2 7" xfId="43017"/>
    <cellStyle name="표준 5 5 3 2 2 3 3" xfId="7955"/>
    <cellStyle name="표준 5 5 3 2 2 3 3 2" xfId="28661"/>
    <cellStyle name="표준 5 5 3 2 2 3 3 3" xfId="36872"/>
    <cellStyle name="표준 5 5 3 2 2 3 3 4" xfId="45065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6"/>
    <cellStyle name="표준 5 5 3 2 2 3 9" xfId="40969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2"/>
    <cellStyle name="표준 5 5 3 2 2 4 2 2 4" xfId="47625"/>
    <cellStyle name="표준 5 5 3 2 2 4 2 3" xfId="18867"/>
    <cellStyle name="표준 5 5 3 2 2 4 2 4" xfId="23029"/>
    <cellStyle name="표준 5 5 3 2 2 4 2 5" xfId="27125"/>
    <cellStyle name="표준 5 5 3 2 2 4 2 6" xfId="35336"/>
    <cellStyle name="표준 5 5 3 2 2 4 2 7" xfId="43529"/>
    <cellStyle name="표준 5 5 3 2 2 4 3" xfId="8467"/>
    <cellStyle name="표준 5 5 3 2 2 4 3 2" xfId="29173"/>
    <cellStyle name="표준 5 5 3 2 2 4 3 3" xfId="37384"/>
    <cellStyle name="표준 5 5 3 2 2 4 3 4" xfId="45577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8"/>
    <cellStyle name="표준 5 5 3 2 2 4 9" xfId="41481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4"/>
    <cellStyle name="표준 5 5 3 2 2 5 2 2 4" xfId="48137"/>
    <cellStyle name="표준 5 5 3 2 2 5 2 3" xfId="19379"/>
    <cellStyle name="표준 5 5 3 2 2 5 2 4" xfId="23541"/>
    <cellStyle name="표준 5 5 3 2 2 5 2 5" xfId="27637"/>
    <cellStyle name="표준 5 5 3 2 2 5 2 6" xfId="35848"/>
    <cellStyle name="표준 5 5 3 2 2 5 2 7" xfId="44041"/>
    <cellStyle name="표준 5 5 3 2 2 5 3" xfId="8979"/>
    <cellStyle name="표준 5 5 3 2 2 5 3 2" xfId="29685"/>
    <cellStyle name="표준 5 5 3 2 2 5 3 3" xfId="37896"/>
    <cellStyle name="표준 5 5 3 2 2 5 3 4" xfId="46089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800"/>
    <cellStyle name="표준 5 5 3 2 2 5 9" xfId="41993"/>
    <cellStyle name="표준 5 5 3 2 2 6" xfId="9491"/>
    <cellStyle name="표준 5 5 3 2 2 6 2" xfId="13603"/>
    <cellStyle name="표준 5 5 3 2 2 6 2 2" xfId="30197"/>
    <cellStyle name="표준 5 5 3 2 2 6 2 3" xfId="38408"/>
    <cellStyle name="표준 5 5 3 2 2 6 2 4" xfId="46601"/>
    <cellStyle name="표준 5 5 3 2 2 6 3" xfId="17843"/>
    <cellStyle name="표준 5 5 3 2 2 6 4" xfId="22005"/>
    <cellStyle name="표준 5 5 3 2 2 6 5" xfId="26101"/>
    <cellStyle name="표준 5 5 3 2 2 6 6" xfId="34312"/>
    <cellStyle name="표준 5 5 3 2 2 6 7" xfId="42505"/>
    <cellStyle name="표준 5 5 3 2 2 7" xfId="7443"/>
    <cellStyle name="표준 5 5 3 2 2 7 2" xfId="28149"/>
    <cellStyle name="표준 5 5 3 2 2 7 3" xfId="36360"/>
    <cellStyle name="표준 5 5 3 2 2 7 4" xfId="44553"/>
    <cellStyle name="표준 5 5 3 2 2 8" xfId="11555"/>
    <cellStyle name="표준 5 5 3 2 2 9" xfId="15795"/>
    <cellStyle name="표준 5 5 3 2 3" xfId="716"/>
    <cellStyle name="표준 5 5 3 2 3 10" xfId="24181"/>
    <cellStyle name="표준 5 5 3 2 3 11" xfId="32392"/>
    <cellStyle name="표준 5 5 3 2 3 12" xfId="40585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8"/>
    <cellStyle name="표준 5 5 3 2 3 2 2 2 4" xfId="47241"/>
    <cellStyle name="표준 5 5 3 2 3 2 2 3" xfId="18483"/>
    <cellStyle name="표준 5 5 3 2 3 2 2 4" xfId="22645"/>
    <cellStyle name="표준 5 5 3 2 3 2 2 5" xfId="26741"/>
    <cellStyle name="표준 5 5 3 2 3 2 2 6" xfId="34952"/>
    <cellStyle name="표준 5 5 3 2 3 2 2 7" xfId="43145"/>
    <cellStyle name="표준 5 5 3 2 3 2 3" xfId="8083"/>
    <cellStyle name="표준 5 5 3 2 3 2 3 2" xfId="28789"/>
    <cellStyle name="표준 5 5 3 2 3 2 3 3" xfId="37000"/>
    <cellStyle name="표준 5 5 3 2 3 2 3 4" xfId="45193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4"/>
    <cellStyle name="표준 5 5 3 2 3 2 9" xfId="41097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60"/>
    <cellStyle name="표준 5 5 3 2 3 3 2 2 4" xfId="47753"/>
    <cellStyle name="표준 5 5 3 2 3 3 2 3" xfId="18995"/>
    <cellStyle name="표준 5 5 3 2 3 3 2 4" xfId="23157"/>
    <cellStyle name="표준 5 5 3 2 3 3 2 5" xfId="27253"/>
    <cellStyle name="표준 5 5 3 2 3 3 2 6" xfId="35464"/>
    <cellStyle name="표준 5 5 3 2 3 3 2 7" xfId="43657"/>
    <cellStyle name="표준 5 5 3 2 3 3 3" xfId="8595"/>
    <cellStyle name="표준 5 5 3 2 3 3 3 2" xfId="29301"/>
    <cellStyle name="표준 5 5 3 2 3 3 3 3" xfId="37512"/>
    <cellStyle name="표준 5 5 3 2 3 3 3 4" xfId="45705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6"/>
    <cellStyle name="표준 5 5 3 2 3 3 9" xfId="41609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2"/>
    <cellStyle name="표준 5 5 3 2 3 4 2 2 4" xfId="48265"/>
    <cellStyle name="표준 5 5 3 2 3 4 2 3" xfId="19507"/>
    <cellStyle name="표준 5 5 3 2 3 4 2 4" xfId="23669"/>
    <cellStyle name="표준 5 5 3 2 3 4 2 5" xfId="27765"/>
    <cellStyle name="표준 5 5 3 2 3 4 2 6" xfId="35976"/>
    <cellStyle name="표준 5 5 3 2 3 4 2 7" xfId="44169"/>
    <cellStyle name="표준 5 5 3 2 3 4 3" xfId="9107"/>
    <cellStyle name="표준 5 5 3 2 3 4 3 2" xfId="29813"/>
    <cellStyle name="표준 5 5 3 2 3 4 3 3" xfId="38024"/>
    <cellStyle name="표준 5 5 3 2 3 4 3 4" xfId="46217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8"/>
    <cellStyle name="표준 5 5 3 2 3 4 9" xfId="42121"/>
    <cellStyle name="표준 5 5 3 2 3 5" xfId="9619"/>
    <cellStyle name="표준 5 5 3 2 3 5 2" xfId="13731"/>
    <cellStyle name="표준 5 5 3 2 3 5 2 2" xfId="30325"/>
    <cellStyle name="표준 5 5 3 2 3 5 2 3" xfId="38536"/>
    <cellStyle name="표준 5 5 3 2 3 5 2 4" xfId="46729"/>
    <cellStyle name="표준 5 5 3 2 3 5 3" xfId="17971"/>
    <cellStyle name="표준 5 5 3 2 3 5 4" xfId="22133"/>
    <cellStyle name="표준 5 5 3 2 3 5 5" xfId="26229"/>
    <cellStyle name="표준 5 5 3 2 3 5 6" xfId="34440"/>
    <cellStyle name="표준 5 5 3 2 3 5 7" xfId="42633"/>
    <cellStyle name="표준 5 5 3 2 3 6" xfId="7571"/>
    <cellStyle name="표준 5 5 3 2 3 6 2" xfId="28277"/>
    <cellStyle name="표준 5 5 3 2 3 6 3" xfId="36488"/>
    <cellStyle name="표준 5 5 3 2 3 6 4" xfId="44681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2"/>
    <cellStyle name="표준 5 5 3 2 4 2 2 4" xfId="46985"/>
    <cellStyle name="표준 5 5 3 2 4 2 3" xfId="18227"/>
    <cellStyle name="표준 5 5 3 2 4 2 4" xfId="22389"/>
    <cellStyle name="표준 5 5 3 2 4 2 5" xfId="26485"/>
    <cellStyle name="표준 5 5 3 2 4 2 6" xfId="34696"/>
    <cellStyle name="표준 5 5 3 2 4 2 7" xfId="42889"/>
    <cellStyle name="표준 5 5 3 2 4 3" xfId="7827"/>
    <cellStyle name="표준 5 5 3 2 4 3 2" xfId="28533"/>
    <cellStyle name="표준 5 5 3 2 4 3 3" xfId="36744"/>
    <cellStyle name="표준 5 5 3 2 4 3 4" xfId="44937"/>
    <cellStyle name="표준 5 5 3 2 4 4" xfId="11939"/>
    <cellStyle name="표준 5 5 3 2 4 5" xfId="16179"/>
    <cellStyle name="표준 5 5 3 2 4 6" xfId="20341"/>
    <cellStyle name="표준 5 5 3 2 4 7" xfId="24437"/>
    <cellStyle name="표준 5 5 3 2 4 8" xfId="32648"/>
    <cellStyle name="표준 5 5 3 2 4 9" xfId="40841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4"/>
    <cellStyle name="표준 5 5 3 2 5 2 2 4" xfId="47497"/>
    <cellStyle name="표준 5 5 3 2 5 2 3" xfId="18739"/>
    <cellStyle name="표준 5 5 3 2 5 2 4" xfId="22901"/>
    <cellStyle name="표준 5 5 3 2 5 2 5" xfId="26997"/>
    <cellStyle name="표준 5 5 3 2 5 2 6" xfId="35208"/>
    <cellStyle name="표준 5 5 3 2 5 2 7" xfId="43401"/>
    <cellStyle name="표준 5 5 3 2 5 3" xfId="8339"/>
    <cellStyle name="표준 5 5 3 2 5 3 2" xfId="29045"/>
    <cellStyle name="표준 5 5 3 2 5 3 3" xfId="37256"/>
    <cellStyle name="표준 5 5 3 2 5 3 4" xfId="45449"/>
    <cellStyle name="표준 5 5 3 2 5 4" xfId="12451"/>
    <cellStyle name="표준 5 5 3 2 5 5" xfId="16691"/>
    <cellStyle name="표준 5 5 3 2 5 6" xfId="20853"/>
    <cellStyle name="표준 5 5 3 2 5 7" xfId="24949"/>
    <cellStyle name="표준 5 5 3 2 5 8" xfId="33160"/>
    <cellStyle name="표준 5 5 3 2 5 9" xfId="41353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6"/>
    <cellStyle name="표준 5 5 3 2 6 2 2 4" xfId="48009"/>
    <cellStyle name="표준 5 5 3 2 6 2 3" xfId="19251"/>
    <cellStyle name="표준 5 5 3 2 6 2 4" xfId="23413"/>
    <cellStyle name="표준 5 5 3 2 6 2 5" xfId="27509"/>
    <cellStyle name="표준 5 5 3 2 6 2 6" xfId="35720"/>
    <cellStyle name="표준 5 5 3 2 6 2 7" xfId="43913"/>
    <cellStyle name="표준 5 5 3 2 6 3" xfId="8851"/>
    <cellStyle name="표준 5 5 3 2 6 3 2" xfId="29557"/>
    <cellStyle name="표준 5 5 3 2 6 3 3" xfId="37768"/>
    <cellStyle name="표준 5 5 3 2 6 3 4" xfId="45961"/>
    <cellStyle name="표준 5 5 3 2 6 4" xfId="12963"/>
    <cellStyle name="표준 5 5 3 2 6 5" xfId="17203"/>
    <cellStyle name="표준 5 5 3 2 6 6" xfId="21365"/>
    <cellStyle name="표준 5 5 3 2 6 7" xfId="25461"/>
    <cellStyle name="표준 5 5 3 2 6 8" xfId="33672"/>
    <cellStyle name="표준 5 5 3 2 6 9" xfId="41865"/>
    <cellStyle name="표준 5 5 3 2 7" xfId="7056"/>
    <cellStyle name="표준 5 5 3 2 7 2" xfId="9363"/>
    <cellStyle name="표준 5 5 3 2 7 2 2" xfId="30069"/>
    <cellStyle name="표준 5 5 3 2 7 2 3" xfId="38280"/>
    <cellStyle name="표준 5 5 3 2 7 2 4" xfId="46473"/>
    <cellStyle name="표준 5 5 3 2 7 3" xfId="13475"/>
    <cellStyle name="표준 5 5 3 2 7 4" xfId="17715"/>
    <cellStyle name="표준 5 5 3 2 7 5" xfId="21877"/>
    <cellStyle name="표준 5 5 3 2 7 6" xfId="25973"/>
    <cellStyle name="표준 5 5 3 2 7 7" xfId="34184"/>
    <cellStyle name="표준 5 5 3 2 7 8" xfId="42377"/>
    <cellStyle name="표준 5 5 3 2 8" xfId="7122"/>
    <cellStyle name="표준 5 5 3 2 8 2" xfId="28021"/>
    <cellStyle name="표준 5 5 3 2 8 3" xfId="36232"/>
    <cellStyle name="표준 5 5 3 2 8 4" xfId="44425"/>
    <cellStyle name="표준 5 5 3 2 9" xfId="7315"/>
    <cellStyle name="표준 5 5 3 3" xfId="524"/>
    <cellStyle name="표준 5 5 3 3 10" xfId="19893"/>
    <cellStyle name="표준 5 5 3 3 11" xfId="23989"/>
    <cellStyle name="표준 5 5 3 3 12" xfId="32200"/>
    <cellStyle name="표준 5 5 3 3 13" xfId="40393"/>
    <cellStyle name="표준 5 5 3 3 2" xfId="780"/>
    <cellStyle name="표준 5 5 3 3 2 10" xfId="24245"/>
    <cellStyle name="표준 5 5 3 3 2 11" xfId="32456"/>
    <cellStyle name="표준 5 5 3 3 2 12" xfId="40649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2"/>
    <cellStyle name="표준 5 5 3 3 2 2 2 2 4" xfId="47305"/>
    <cellStyle name="표준 5 5 3 3 2 2 2 3" xfId="18547"/>
    <cellStyle name="표준 5 5 3 3 2 2 2 4" xfId="22709"/>
    <cellStyle name="표준 5 5 3 3 2 2 2 5" xfId="26805"/>
    <cellStyle name="표준 5 5 3 3 2 2 2 6" xfId="35016"/>
    <cellStyle name="표준 5 5 3 3 2 2 2 7" xfId="43209"/>
    <cellStyle name="표준 5 5 3 3 2 2 3" xfId="8147"/>
    <cellStyle name="표준 5 5 3 3 2 2 3 2" xfId="28853"/>
    <cellStyle name="표준 5 5 3 3 2 2 3 3" xfId="37064"/>
    <cellStyle name="표준 5 5 3 3 2 2 3 4" xfId="45257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8"/>
    <cellStyle name="표준 5 5 3 3 2 2 9" xfId="41161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4"/>
    <cellStyle name="표준 5 5 3 3 2 3 2 2 4" xfId="47817"/>
    <cellStyle name="표준 5 5 3 3 2 3 2 3" xfId="19059"/>
    <cellStyle name="표준 5 5 3 3 2 3 2 4" xfId="23221"/>
    <cellStyle name="표준 5 5 3 3 2 3 2 5" xfId="27317"/>
    <cellStyle name="표준 5 5 3 3 2 3 2 6" xfId="35528"/>
    <cellStyle name="표준 5 5 3 3 2 3 2 7" xfId="43721"/>
    <cellStyle name="표준 5 5 3 3 2 3 3" xfId="8659"/>
    <cellStyle name="표준 5 5 3 3 2 3 3 2" xfId="29365"/>
    <cellStyle name="표준 5 5 3 3 2 3 3 3" xfId="37576"/>
    <cellStyle name="표준 5 5 3 3 2 3 3 4" xfId="45769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80"/>
    <cellStyle name="표준 5 5 3 3 2 3 9" xfId="41673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6"/>
    <cellStyle name="표준 5 5 3 3 2 4 2 2 4" xfId="48329"/>
    <cellStyle name="표준 5 5 3 3 2 4 2 3" xfId="19571"/>
    <cellStyle name="표준 5 5 3 3 2 4 2 4" xfId="23733"/>
    <cellStyle name="표준 5 5 3 3 2 4 2 5" xfId="27829"/>
    <cellStyle name="표준 5 5 3 3 2 4 2 6" xfId="36040"/>
    <cellStyle name="표준 5 5 3 3 2 4 2 7" xfId="44233"/>
    <cellStyle name="표준 5 5 3 3 2 4 3" xfId="9171"/>
    <cellStyle name="표준 5 5 3 3 2 4 3 2" xfId="29877"/>
    <cellStyle name="표준 5 5 3 3 2 4 3 3" xfId="38088"/>
    <cellStyle name="표준 5 5 3 3 2 4 3 4" xfId="46281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2"/>
    <cellStyle name="표준 5 5 3 3 2 4 9" xfId="42185"/>
    <cellStyle name="표준 5 5 3 3 2 5" xfId="9683"/>
    <cellStyle name="표준 5 5 3 3 2 5 2" xfId="13795"/>
    <cellStyle name="표준 5 5 3 3 2 5 2 2" xfId="30389"/>
    <cellStyle name="표준 5 5 3 3 2 5 2 3" xfId="38600"/>
    <cellStyle name="표준 5 5 3 3 2 5 2 4" xfId="46793"/>
    <cellStyle name="표준 5 5 3 3 2 5 3" xfId="18035"/>
    <cellStyle name="표준 5 5 3 3 2 5 4" xfId="22197"/>
    <cellStyle name="표준 5 5 3 3 2 5 5" xfId="26293"/>
    <cellStyle name="표준 5 5 3 3 2 5 6" xfId="34504"/>
    <cellStyle name="표준 5 5 3 3 2 5 7" xfId="42697"/>
    <cellStyle name="표준 5 5 3 3 2 6" xfId="7635"/>
    <cellStyle name="표준 5 5 3 3 2 6 2" xfId="28341"/>
    <cellStyle name="표준 5 5 3 3 2 6 3" xfId="36552"/>
    <cellStyle name="표준 5 5 3 3 2 6 4" xfId="44745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6"/>
    <cellStyle name="표준 5 5 3 3 3 2 2 4" xfId="47049"/>
    <cellStyle name="표준 5 5 3 3 3 2 3" xfId="18291"/>
    <cellStyle name="표준 5 5 3 3 3 2 4" xfId="22453"/>
    <cellStyle name="표준 5 5 3 3 3 2 5" xfId="26549"/>
    <cellStyle name="표준 5 5 3 3 3 2 6" xfId="34760"/>
    <cellStyle name="표준 5 5 3 3 3 2 7" xfId="42953"/>
    <cellStyle name="표준 5 5 3 3 3 3" xfId="7891"/>
    <cellStyle name="표준 5 5 3 3 3 3 2" xfId="28597"/>
    <cellStyle name="표준 5 5 3 3 3 3 3" xfId="36808"/>
    <cellStyle name="표준 5 5 3 3 3 3 4" xfId="45001"/>
    <cellStyle name="표준 5 5 3 3 3 4" xfId="12003"/>
    <cellStyle name="표준 5 5 3 3 3 5" xfId="16243"/>
    <cellStyle name="표준 5 5 3 3 3 6" xfId="20405"/>
    <cellStyle name="표준 5 5 3 3 3 7" xfId="24501"/>
    <cellStyle name="표준 5 5 3 3 3 8" xfId="32712"/>
    <cellStyle name="표준 5 5 3 3 3 9" xfId="40905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8"/>
    <cellStyle name="표준 5 5 3 3 4 2 2 4" xfId="47561"/>
    <cellStyle name="표준 5 5 3 3 4 2 3" xfId="18803"/>
    <cellStyle name="표준 5 5 3 3 4 2 4" xfId="22965"/>
    <cellStyle name="표준 5 5 3 3 4 2 5" xfId="27061"/>
    <cellStyle name="표준 5 5 3 3 4 2 6" xfId="35272"/>
    <cellStyle name="표준 5 5 3 3 4 2 7" xfId="43465"/>
    <cellStyle name="표준 5 5 3 3 4 3" xfId="8403"/>
    <cellStyle name="표준 5 5 3 3 4 3 2" xfId="29109"/>
    <cellStyle name="표준 5 5 3 3 4 3 3" xfId="37320"/>
    <cellStyle name="표준 5 5 3 3 4 3 4" xfId="45513"/>
    <cellStyle name="표준 5 5 3 3 4 4" xfId="12515"/>
    <cellStyle name="표준 5 5 3 3 4 5" xfId="16755"/>
    <cellStyle name="표준 5 5 3 3 4 6" xfId="20917"/>
    <cellStyle name="표준 5 5 3 3 4 7" xfId="25013"/>
    <cellStyle name="표준 5 5 3 3 4 8" xfId="33224"/>
    <cellStyle name="표준 5 5 3 3 4 9" xfId="41417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80"/>
    <cellStyle name="표준 5 5 3 3 5 2 2 4" xfId="48073"/>
    <cellStyle name="표준 5 5 3 3 5 2 3" xfId="19315"/>
    <cellStyle name="표준 5 5 3 3 5 2 4" xfId="23477"/>
    <cellStyle name="표준 5 5 3 3 5 2 5" xfId="27573"/>
    <cellStyle name="표준 5 5 3 3 5 2 6" xfId="35784"/>
    <cellStyle name="표준 5 5 3 3 5 2 7" xfId="43977"/>
    <cellStyle name="표준 5 5 3 3 5 3" xfId="8915"/>
    <cellStyle name="표준 5 5 3 3 5 3 2" xfId="29621"/>
    <cellStyle name="표준 5 5 3 3 5 3 3" xfId="37832"/>
    <cellStyle name="표준 5 5 3 3 5 3 4" xfId="46025"/>
    <cellStyle name="표준 5 5 3 3 5 4" xfId="13027"/>
    <cellStyle name="표준 5 5 3 3 5 5" xfId="17267"/>
    <cellStyle name="표준 5 5 3 3 5 6" xfId="21429"/>
    <cellStyle name="표준 5 5 3 3 5 7" xfId="25525"/>
    <cellStyle name="표준 5 5 3 3 5 8" xfId="33736"/>
    <cellStyle name="표준 5 5 3 3 5 9" xfId="41929"/>
    <cellStyle name="표준 5 5 3 3 6" xfId="9427"/>
    <cellStyle name="표준 5 5 3 3 6 2" xfId="13539"/>
    <cellStyle name="표준 5 5 3 3 6 2 2" xfId="30133"/>
    <cellStyle name="표준 5 5 3 3 6 2 3" xfId="38344"/>
    <cellStyle name="표준 5 5 3 3 6 2 4" xfId="46537"/>
    <cellStyle name="표준 5 5 3 3 6 3" xfId="17779"/>
    <cellStyle name="표준 5 5 3 3 6 4" xfId="21941"/>
    <cellStyle name="표준 5 5 3 3 6 5" xfId="26037"/>
    <cellStyle name="표준 5 5 3 3 6 6" xfId="34248"/>
    <cellStyle name="표준 5 5 3 3 6 7" xfId="42441"/>
    <cellStyle name="표준 5 5 3 3 7" xfId="7379"/>
    <cellStyle name="표준 5 5 3 3 7 2" xfId="28085"/>
    <cellStyle name="표준 5 5 3 3 7 3" xfId="36296"/>
    <cellStyle name="표준 5 5 3 3 7 4" xfId="44489"/>
    <cellStyle name="표준 5 5 3 3 8" xfId="11491"/>
    <cellStyle name="표준 5 5 3 3 9" xfId="15731"/>
    <cellStyle name="표준 5 5 3 4" xfId="652"/>
    <cellStyle name="표준 5 5 3 4 10" xfId="24117"/>
    <cellStyle name="표준 5 5 3 4 11" xfId="32328"/>
    <cellStyle name="표준 5 5 3 4 12" xfId="40521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4"/>
    <cellStyle name="표준 5 5 3 4 2 2 2 4" xfId="47177"/>
    <cellStyle name="표준 5 5 3 4 2 2 3" xfId="18419"/>
    <cellStyle name="표준 5 5 3 4 2 2 4" xfId="22581"/>
    <cellStyle name="표준 5 5 3 4 2 2 5" xfId="26677"/>
    <cellStyle name="표준 5 5 3 4 2 2 6" xfId="34888"/>
    <cellStyle name="표준 5 5 3 4 2 2 7" xfId="43081"/>
    <cellStyle name="표준 5 5 3 4 2 3" xfId="8019"/>
    <cellStyle name="표준 5 5 3 4 2 3 2" xfId="28725"/>
    <cellStyle name="표준 5 5 3 4 2 3 3" xfId="36936"/>
    <cellStyle name="표준 5 5 3 4 2 3 4" xfId="45129"/>
    <cellStyle name="표준 5 5 3 4 2 4" xfId="12131"/>
    <cellStyle name="표준 5 5 3 4 2 5" xfId="16371"/>
    <cellStyle name="표준 5 5 3 4 2 6" xfId="20533"/>
    <cellStyle name="표준 5 5 3 4 2 7" xfId="24629"/>
    <cellStyle name="표준 5 5 3 4 2 8" xfId="32840"/>
    <cellStyle name="표준 5 5 3 4 2 9" xfId="41033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6"/>
    <cellStyle name="표준 5 5 3 4 3 2 2 4" xfId="47689"/>
    <cellStyle name="표준 5 5 3 4 3 2 3" xfId="18931"/>
    <cellStyle name="표준 5 5 3 4 3 2 4" xfId="23093"/>
    <cellStyle name="표준 5 5 3 4 3 2 5" xfId="27189"/>
    <cellStyle name="표준 5 5 3 4 3 2 6" xfId="35400"/>
    <cellStyle name="표준 5 5 3 4 3 2 7" xfId="43593"/>
    <cellStyle name="표준 5 5 3 4 3 3" xfId="8531"/>
    <cellStyle name="표준 5 5 3 4 3 3 2" xfId="29237"/>
    <cellStyle name="표준 5 5 3 4 3 3 3" xfId="37448"/>
    <cellStyle name="표준 5 5 3 4 3 3 4" xfId="45641"/>
    <cellStyle name="표준 5 5 3 4 3 4" xfId="12643"/>
    <cellStyle name="표준 5 5 3 4 3 5" xfId="16883"/>
    <cellStyle name="표준 5 5 3 4 3 6" xfId="21045"/>
    <cellStyle name="표준 5 5 3 4 3 7" xfId="25141"/>
    <cellStyle name="표준 5 5 3 4 3 8" xfId="33352"/>
    <cellStyle name="표준 5 5 3 4 3 9" xfId="41545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8"/>
    <cellStyle name="표준 5 5 3 4 4 2 2 4" xfId="48201"/>
    <cellStyle name="표준 5 5 3 4 4 2 3" xfId="19443"/>
    <cellStyle name="표준 5 5 3 4 4 2 4" xfId="23605"/>
    <cellStyle name="표준 5 5 3 4 4 2 5" xfId="27701"/>
    <cellStyle name="표준 5 5 3 4 4 2 6" xfId="35912"/>
    <cellStyle name="표준 5 5 3 4 4 2 7" xfId="44105"/>
    <cellStyle name="표준 5 5 3 4 4 3" xfId="9043"/>
    <cellStyle name="표준 5 5 3 4 4 3 2" xfId="29749"/>
    <cellStyle name="표준 5 5 3 4 4 3 3" xfId="37960"/>
    <cellStyle name="표준 5 5 3 4 4 3 4" xfId="46153"/>
    <cellStyle name="표준 5 5 3 4 4 4" xfId="13155"/>
    <cellStyle name="표준 5 5 3 4 4 5" xfId="17395"/>
    <cellStyle name="표준 5 5 3 4 4 6" xfId="21557"/>
    <cellStyle name="표준 5 5 3 4 4 7" xfId="25653"/>
    <cellStyle name="표준 5 5 3 4 4 8" xfId="33864"/>
    <cellStyle name="표준 5 5 3 4 4 9" xfId="42057"/>
    <cellStyle name="표준 5 5 3 4 5" xfId="9555"/>
    <cellStyle name="표준 5 5 3 4 5 2" xfId="13667"/>
    <cellStyle name="표준 5 5 3 4 5 2 2" xfId="30261"/>
    <cellStyle name="표준 5 5 3 4 5 2 3" xfId="38472"/>
    <cellStyle name="표준 5 5 3 4 5 2 4" xfId="46665"/>
    <cellStyle name="표준 5 5 3 4 5 3" xfId="17907"/>
    <cellStyle name="표준 5 5 3 4 5 4" xfId="22069"/>
    <cellStyle name="표준 5 5 3 4 5 5" xfId="26165"/>
    <cellStyle name="표준 5 5 3 4 5 6" xfId="34376"/>
    <cellStyle name="표준 5 5 3 4 5 7" xfId="42569"/>
    <cellStyle name="표준 5 5 3 4 6" xfId="7507"/>
    <cellStyle name="표준 5 5 3 4 6 2" xfId="28213"/>
    <cellStyle name="표준 5 5 3 4 6 3" xfId="36424"/>
    <cellStyle name="표준 5 5 3 4 6 4" xfId="44617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8"/>
    <cellStyle name="표준 5 5 3 5 2 2 4" xfId="46921"/>
    <cellStyle name="표준 5 5 3 5 2 3" xfId="18163"/>
    <cellStyle name="표준 5 5 3 5 2 4" xfId="22325"/>
    <cellStyle name="표준 5 5 3 5 2 5" xfId="26421"/>
    <cellStyle name="표준 5 5 3 5 2 6" xfId="34632"/>
    <cellStyle name="표준 5 5 3 5 2 7" xfId="42825"/>
    <cellStyle name="표준 5 5 3 5 3" xfId="7763"/>
    <cellStyle name="표준 5 5 3 5 3 2" xfId="28469"/>
    <cellStyle name="표준 5 5 3 5 3 3" xfId="36680"/>
    <cellStyle name="표준 5 5 3 5 3 4" xfId="44873"/>
    <cellStyle name="표준 5 5 3 5 4" xfId="11875"/>
    <cellStyle name="표준 5 5 3 5 5" xfId="16115"/>
    <cellStyle name="표준 5 5 3 5 6" xfId="20277"/>
    <cellStyle name="표준 5 5 3 5 7" xfId="24373"/>
    <cellStyle name="표준 5 5 3 5 8" xfId="32584"/>
    <cellStyle name="표준 5 5 3 5 9" xfId="40777"/>
    <cellStyle name="표준 5 5 3 6" xfId="1420"/>
    <cellStyle name="표준 5 5 3 6 2" xfId="10323"/>
    <cellStyle name="표준 5 5 3 6 2 2" xfId="14435"/>
    <cellStyle name="표준 5 5 3 6 2 2 2" xfId="31029"/>
    <cellStyle name="표준 5 5 3 6 2 2 3" xfId="39240"/>
    <cellStyle name="표준 5 5 3 6 2 2 4" xfId="47433"/>
    <cellStyle name="표준 5 5 3 6 2 3" xfId="18675"/>
    <cellStyle name="표준 5 5 3 6 2 4" xfId="22837"/>
    <cellStyle name="표준 5 5 3 6 2 5" xfId="26933"/>
    <cellStyle name="표준 5 5 3 6 2 6" xfId="35144"/>
    <cellStyle name="표준 5 5 3 6 2 7" xfId="43337"/>
    <cellStyle name="표준 5 5 3 6 3" xfId="8275"/>
    <cellStyle name="표준 5 5 3 6 3 2" xfId="28981"/>
    <cellStyle name="표준 5 5 3 6 3 3" xfId="37192"/>
    <cellStyle name="표준 5 5 3 6 3 4" xfId="45385"/>
    <cellStyle name="표준 5 5 3 6 4" xfId="12387"/>
    <cellStyle name="표준 5 5 3 6 5" xfId="16627"/>
    <cellStyle name="표준 5 5 3 6 6" xfId="20789"/>
    <cellStyle name="표준 5 5 3 6 7" xfId="24885"/>
    <cellStyle name="표준 5 5 3 6 8" xfId="33096"/>
    <cellStyle name="표준 5 5 3 6 9" xfId="41289"/>
    <cellStyle name="표준 5 5 3 7" xfId="1932"/>
    <cellStyle name="표준 5 5 3 7 2" xfId="10835"/>
    <cellStyle name="표준 5 5 3 7 2 2" xfId="14947"/>
    <cellStyle name="표준 5 5 3 7 2 2 2" xfId="31541"/>
    <cellStyle name="표준 5 5 3 7 2 2 3" xfId="39752"/>
    <cellStyle name="표준 5 5 3 7 2 2 4" xfId="47945"/>
    <cellStyle name="표준 5 5 3 7 2 3" xfId="19187"/>
    <cellStyle name="표준 5 5 3 7 2 4" xfId="23349"/>
    <cellStyle name="표준 5 5 3 7 2 5" xfId="27445"/>
    <cellStyle name="표준 5 5 3 7 2 6" xfId="35656"/>
    <cellStyle name="표준 5 5 3 7 2 7" xfId="43849"/>
    <cellStyle name="표준 5 5 3 7 3" xfId="8787"/>
    <cellStyle name="표준 5 5 3 7 3 2" xfId="29493"/>
    <cellStyle name="표준 5 5 3 7 3 3" xfId="37704"/>
    <cellStyle name="표준 5 5 3 7 3 4" xfId="45897"/>
    <cellStyle name="표준 5 5 3 7 4" xfId="12899"/>
    <cellStyle name="표준 5 5 3 7 5" xfId="17139"/>
    <cellStyle name="표준 5 5 3 7 6" xfId="21301"/>
    <cellStyle name="표준 5 5 3 7 7" xfId="25397"/>
    <cellStyle name="표준 5 5 3 7 8" xfId="33608"/>
    <cellStyle name="표준 5 5 3 7 9" xfId="41801"/>
    <cellStyle name="표준 5 5 3 8" xfId="396"/>
    <cellStyle name="표준 5 5 3 8 2" xfId="9299"/>
    <cellStyle name="표준 5 5 3 8 2 2" xfId="30005"/>
    <cellStyle name="표준 5 5 3 8 2 3" xfId="38216"/>
    <cellStyle name="표준 5 5 3 8 2 4" xfId="46409"/>
    <cellStyle name="표준 5 5 3 8 3" xfId="13411"/>
    <cellStyle name="표준 5 5 3 8 4" xfId="17651"/>
    <cellStyle name="표준 5 5 3 8 5" xfId="21813"/>
    <cellStyle name="표준 5 5 3 8 6" xfId="25909"/>
    <cellStyle name="표준 5 5 3 8 7" xfId="34120"/>
    <cellStyle name="표준 5 5 3 8 8" xfId="42313"/>
    <cellStyle name="표준 5 5 3 9" xfId="6998"/>
    <cellStyle name="표준 5 5 3 9 2" xfId="27957"/>
    <cellStyle name="표준 5 5 3 9 3" xfId="36168"/>
    <cellStyle name="표준 5 5 3 9 4" xfId="44361"/>
    <cellStyle name="표준 5 5 30" xfId="23829"/>
    <cellStyle name="표준 5 5 31" xfId="32023"/>
    <cellStyle name="표준 5 5 32" xfId="32040"/>
    <cellStyle name="표준 5 5 33" xfId="40233"/>
    <cellStyle name="표준 5 5 34" xfId="48435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4"/>
    <cellStyle name="표준 5 5 4 16" xfId="40297"/>
    <cellStyle name="표준 5 5 4 2" xfId="556"/>
    <cellStyle name="표준 5 5 4 2 10" xfId="19925"/>
    <cellStyle name="표준 5 5 4 2 11" xfId="24021"/>
    <cellStyle name="표준 5 5 4 2 12" xfId="32232"/>
    <cellStyle name="표준 5 5 4 2 13" xfId="40425"/>
    <cellStyle name="표준 5 5 4 2 2" xfId="812"/>
    <cellStyle name="표준 5 5 4 2 2 10" xfId="24277"/>
    <cellStyle name="표준 5 5 4 2 2 11" xfId="32488"/>
    <cellStyle name="표준 5 5 4 2 2 12" xfId="40681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4"/>
    <cellStyle name="표준 5 5 4 2 2 2 2 2 4" xfId="47337"/>
    <cellStyle name="표준 5 5 4 2 2 2 2 3" xfId="18579"/>
    <cellStyle name="표준 5 5 4 2 2 2 2 4" xfId="22741"/>
    <cellStyle name="표준 5 5 4 2 2 2 2 5" xfId="26837"/>
    <cellStyle name="표준 5 5 4 2 2 2 2 6" xfId="35048"/>
    <cellStyle name="표준 5 5 4 2 2 2 2 7" xfId="43241"/>
    <cellStyle name="표준 5 5 4 2 2 2 3" xfId="8179"/>
    <cellStyle name="표준 5 5 4 2 2 2 3 2" xfId="28885"/>
    <cellStyle name="표준 5 5 4 2 2 2 3 3" xfId="37096"/>
    <cellStyle name="표준 5 5 4 2 2 2 3 4" xfId="45289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3000"/>
    <cellStyle name="표준 5 5 4 2 2 2 9" xfId="41193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6"/>
    <cellStyle name="표준 5 5 4 2 2 3 2 2 4" xfId="47849"/>
    <cellStyle name="표준 5 5 4 2 2 3 2 3" xfId="19091"/>
    <cellStyle name="표준 5 5 4 2 2 3 2 4" xfId="23253"/>
    <cellStyle name="표준 5 5 4 2 2 3 2 5" xfId="27349"/>
    <cellStyle name="표준 5 5 4 2 2 3 2 6" xfId="35560"/>
    <cellStyle name="표준 5 5 4 2 2 3 2 7" xfId="43753"/>
    <cellStyle name="표준 5 5 4 2 2 3 3" xfId="8691"/>
    <cellStyle name="표준 5 5 4 2 2 3 3 2" xfId="29397"/>
    <cellStyle name="표준 5 5 4 2 2 3 3 3" xfId="37608"/>
    <cellStyle name="표준 5 5 4 2 2 3 3 4" xfId="45801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2"/>
    <cellStyle name="표준 5 5 4 2 2 3 9" xfId="41705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8"/>
    <cellStyle name="표준 5 5 4 2 2 4 2 2 4" xfId="48361"/>
    <cellStyle name="표준 5 5 4 2 2 4 2 3" xfId="19603"/>
    <cellStyle name="표준 5 5 4 2 2 4 2 4" xfId="23765"/>
    <cellStyle name="표준 5 5 4 2 2 4 2 5" xfId="27861"/>
    <cellStyle name="표준 5 5 4 2 2 4 2 6" xfId="36072"/>
    <cellStyle name="표준 5 5 4 2 2 4 2 7" xfId="44265"/>
    <cellStyle name="표준 5 5 4 2 2 4 3" xfId="9203"/>
    <cellStyle name="표준 5 5 4 2 2 4 3 2" xfId="29909"/>
    <cellStyle name="표준 5 5 4 2 2 4 3 3" xfId="38120"/>
    <cellStyle name="표준 5 5 4 2 2 4 3 4" xfId="46313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4"/>
    <cellStyle name="표준 5 5 4 2 2 4 9" xfId="42217"/>
    <cellStyle name="표준 5 5 4 2 2 5" xfId="9715"/>
    <cellStyle name="표준 5 5 4 2 2 5 2" xfId="13827"/>
    <cellStyle name="표준 5 5 4 2 2 5 2 2" xfId="30421"/>
    <cellStyle name="표준 5 5 4 2 2 5 2 3" xfId="38632"/>
    <cellStyle name="표준 5 5 4 2 2 5 2 4" xfId="46825"/>
    <cellStyle name="표준 5 5 4 2 2 5 3" xfId="18067"/>
    <cellStyle name="표준 5 5 4 2 2 5 4" xfId="22229"/>
    <cellStyle name="표준 5 5 4 2 2 5 5" xfId="26325"/>
    <cellStyle name="표준 5 5 4 2 2 5 6" xfId="34536"/>
    <cellStyle name="표준 5 5 4 2 2 5 7" xfId="42729"/>
    <cellStyle name="표준 5 5 4 2 2 6" xfId="7667"/>
    <cellStyle name="표준 5 5 4 2 2 6 2" xfId="28373"/>
    <cellStyle name="표준 5 5 4 2 2 6 3" xfId="36584"/>
    <cellStyle name="표준 5 5 4 2 2 6 4" xfId="44777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8"/>
    <cellStyle name="표준 5 5 4 2 3 2 2 4" xfId="47081"/>
    <cellStyle name="표준 5 5 4 2 3 2 3" xfId="18323"/>
    <cellStyle name="표준 5 5 4 2 3 2 4" xfId="22485"/>
    <cellStyle name="표준 5 5 4 2 3 2 5" xfId="26581"/>
    <cellStyle name="표준 5 5 4 2 3 2 6" xfId="34792"/>
    <cellStyle name="표준 5 5 4 2 3 2 7" xfId="42985"/>
    <cellStyle name="표준 5 5 4 2 3 3" xfId="7923"/>
    <cellStyle name="표준 5 5 4 2 3 3 2" xfId="28629"/>
    <cellStyle name="표준 5 5 4 2 3 3 3" xfId="36840"/>
    <cellStyle name="표준 5 5 4 2 3 3 4" xfId="45033"/>
    <cellStyle name="표준 5 5 4 2 3 4" xfId="12035"/>
    <cellStyle name="표준 5 5 4 2 3 5" xfId="16275"/>
    <cellStyle name="표준 5 5 4 2 3 6" xfId="20437"/>
    <cellStyle name="표준 5 5 4 2 3 7" xfId="24533"/>
    <cellStyle name="표준 5 5 4 2 3 8" xfId="32744"/>
    <cellStyle name="표준 5 5 4 2 3 9" xfId="40937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400"/>
    <cellStyle name="표준 5 5 4 2 4 2 2 4" xfId="47593"/>
    <cellStyle name="표준 5 5 4 2 4 2 3" xfId="18835"/>
    <cellStyle name="표준 5 5 4 2 4 2 4" xfId="22997"/>
    <cellStyle name="표준 5 5 4 2 4 2 5" xfId="27093"/>
    <cellStyle name="표준 5 5 4 2 4 2 6" xfId="35304"/>
    <cellStyle name="표준 5 5 4 2 4 2 7" xfId="43497"/>
    <cellStyle name="표준 5 5 4 2 4 3" xfId="8435"/>
    <cellStyle name="표준 5 5 4 2 4 3 2" xfId="29141"/>
    <cellStyle name="표준 5 5 4 2 4 3 3" xfId="37352"/>
    <cellStyle name="표준 5 5 4 2 4 3 4" xfId="45545"/>
    <cellStyle name="표준 5 5 4 2 4 4" xfId="12547"/>
    <cellStyle name="표준 5 5 4 2 4 5" xfId="16787"/>
    <cellStyle name="표준 5 5 4 2 4 6" xfId="20949"/>
    <cellStyle name="표준 5 5 4 2 4 7" xfId="25045"/>
    <cellStyle name="표준 5 5 4 2 4 8" xfId="33256"/>
    <cellStyle name="표준 5 5 4 2 4 9" xfId="41449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2"/>
    <cellStyle name="표준 5 5 4 2 5 2 2 4" xfId="48105"/>
    <cellStyle name="표준 5 5 4 2 5 2 3" xfId="19347"/>
    <cellStyle name="표준 5 5 4 2 5 2 4" xfId="23509"/>
    <cellStyle name="표준 5 5 4 2 5 2 5" xfId="27605"/>
    <cellStyle name="표준 5 5 4 2 5 2 6" xfId="35816"/>
    <cellStyle name="표준 5 5 4 2 5 2 7" xfId="44009"/>
    <cellStyle name="표준 5 5 4 2 5 3" xfId="8947"/>
    <cellStyle name="표준 5 5 4 2 5 3 2" xfId="29653"/>
    <cellStyle name="표준 5 5 4 2 5 3 3" xfId="37864"/>
    <cellStyle name="표준 5 5 4 2 5 3 4" xfId="46057"/>
    <cellStyle name="표준 5 5 4 2 5 4" xfId="13059"/>
    <cellStyle name="표준 5 5 4 2 5 5" xfId="17299"/>
    <cellStyle name="표준 5 5 4 2 5 6" xfId="21461"/>
    <cellStyle name="표준 5 5 4 2 5 7" xfId="25557"/>
    <cellStyle name="표준 5 5 4 2 5 8" xfId="33768"/>
    <cellStyle name="표준 5 5 4 2 5 9" xfId="41961"/>
    <cellStyle name="표준 5 5 4 2 6" xfId="9459"/>
    <cellStyle name="표준 5 5 4 2 6 2" xfId="13571"/>
    <cellStyle name="표준 5 5 4 2 6 2 2" xfId="30165"/>
    <cellStyle name="표준 5 5 4 2 6 2 3" xfId="38376"/>
    <cellStyle name="표준 5 5 4 2 6 2 4" xfId="46569"/>
    <cellStyle name="표준 5 5 4 2 6 3" xfId="17811"/>
    <cellStyle name="표준 5 5 4 2 6 4" xfId="21973"/>
    <cellStyle name="표준 5 5 4 2 6 5" xfId="26069"/>
    <cellStyle name="표준 5 5 4 2 6 6" xfId="34280"/>
    <cellStyle name="표준 5 5 4 2 6 7" xfId="42473"/>
    <cellStyle name="표준 5 5 4 2 7" xfId="7411"/>
    <cellStyle name="표준 5 5 4 2 7 2" xfId="28117"/>
    <cellStyle name="표준 5 5 4 2 7 3" xfId="36328"/>
    <cellStyle name="표준 5 5 4 2 7 4" xfId="44521"/>
    <cellStyle name="표준 5 5 4 2 8" xfId="11523"/>
    <cellStyle name="표준 5 5 4 2 9" xfId="15763"/>
    <cellStyle name="표준 5 5 4 3" xfId="684"/>
    <cellStyle name="표준 5 5 4 3 10" xfId="24149"/>
    <cellStyle name="표준 5 5 4 3 11" xfId="32360"/>
    <cellStyle name="표준 5 5 4 3 12" xfId="40553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6"/>
    <cellStyle name="표준 5 5 4 3 2 2 2 4" xfId="47209"/>
    <cellStyle name="표준 5 5 4 3 2 2 3" xfId="18451"/>
    <cellStyle name="표준 5 5 4 3 2 2 4" xfId="22613"/>
    <cellStyle name="표준 5 5 4 3 2 2 5" xfId="26709"/>
    <cellStyle name="표준 5 5 4 3 2 2 6" xfId="34920"/>
    <cellStyle name="표준 5 5 4 3 2 2 7" xfId="43113"/>
    <cellStyle name="표준 5 5 4 3 2 3" xfId="8051"/>
    <cellStyle name="표준 5 5 4 3 2 3 2" xfId="28757"/>
    <cellStyle name="표준 5 5 4 3 2 3 3" xfId="36968"/>
    <cellStyle name="표준 5 5 4 3 2 3 4" xfId="45161"/>
    <cellStyle name="표준 5 5 4 3 2 4" xfId="12163"/>
    <cellStyle name="표준 5 5 4 3 2 5" xfId="16403"/>
    <cellStyle name="표준 5 5 4 3 2 6" xfId="20565"/>
    <cellStyle name="표준 5 5 4 3 2 7" xfId="24661"/>
    <cellStyle name="표준 5 5 4 3 2 8" xfId="32872"/>
    <cellStyle name="표준 5 5 4 3 2 9" xfId="41065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8"/>
    <cellStyle name="표준 5 5 4 3 3 2 2 4" xfId="47721"/>
    <cellStyle name="표준 5 5 4 3 3 2 3" xfId="18963"/>
    <cellStyle name="표준 5 5 4 3 3 2 4" xfId="23125"/>
    <cellStyle name="표준 5 5 4 3 3 2 5" xfId="27221"/>
    <cellStyle name="표준 5 5 4 3 3 2 6" xfId="35432"/>
    <cellStyle name="표준 5 5 4 3 3 2 7" xfId="43625"/>
    <cellStyle name="표준 5 5 4 3 3 3" xfId="8563"/>
    <cellStyle name="표준 5 5 4 3 3 3 2" xfId="29269"/>
    <cellStyle name="표준 5 5 4 3 3 3 3" xfId="37480"/>
    <cellStyle name="표준 5 5 4 3 3 3 4" xfId="45673"/>
    <cellStyle name="표준 5 5 4 3 3 4" xfId="12675"/>
    <cellStyle name="표준 5 5 4 3 3 5" xfId="16915"/>
    <cellStyle name="표준 5 5 4 3 3 6" xfId="21077"/>
    <cellStyle name="표준 5 5 4 3 3 7" xfId="25173"/>
    <cellStyle name="표준 5 5 4 3 3 8" xfId="33384"/>
    <cellStyle name="표준 5 5 4 3 3 9" xfId="41577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40"/>
    <cellStyle name="표준 5 5 4 3 4 2 2 4" xfId="48233"/>
    <cellStyle name="표준 5 5 4 3 4 2 3" xfId="19475"/>
    <cellStyle name="표준 5 5 4 3 4 2 4" xfId="23637"/>
    <cellStyle name="표준 5 5 4 3 4 2 5" xfId="27733"/>
    <cellStyle name="표준 5 5 4 3 4 2 6" xfId="35944"/>
    <cellStyle name="표준 5 5 4 3 4 2 7" xfId="44137"/>
    <cellStyle name="표준 5 5 4 3 4 3" xfId="9075"/>
    <cellStyle name="표준 5 5 4 3 4 3 2" xfId="29781"/>
    <cellStyle name="표준 5 5 4 3 4 3 3" xfId="37992"/>
    <cellStyle name="표준 5 5 4 3 4 3 4" xfId="46185"/>
    <cellStyle name="표준 5 5 4 3 4 4" xfId="13187"/>
    <cellStyle name="표준 5 5 4 3 4 5" xfId="17427"/>
    <cellStyle name="표준 5 5 4 3 4 6" xfId="21589"/>
    <cellStyle name="표준 5 5 4 3 4 7" xfId="25685"/>
    <cellStyle name="표준 5 5 4 3 4 8" xfId="33896"/>
    <cellStyle name="표준 5 5 4 3 4 9" xfId="42089"/>
    <cellStyle name="표준 5 5 4 3 5" xfId="9587"/>
    <cellStyle name="표준 5 5 4 3 5 2" xfId="13699"/>
    <cellStyle name="표준 5 5 4 3 5 2 2" xfId="30293"/>
    <cellStyle name="표준 5 5 4 3 5 2 3" xfId="38504"/>
    <cellStyle name="표준 5 5 4 3 5 2 4" xfId="46697"/>
    <cellStyle name="표준 5 5 4 3 5 3" xfId="17939"/>
    <cellStyle name="표준 5 5 4 3 5 4" xfId="22101"/>
    <cellStyle name="표준 5 5 4 3 5 5" xfId="26197"/>
    <cellStyle name="표준 5 5 4 3 5 6" xfId="34408"/>
    <cellStyle name="표준 5 5 4 3 5 7" xfId="42601"/>
    <cellStyle name="표준 5 5 4 3 6" xfId="7539"/>
    <cellStyle name="표준 5 5 4 3 6 2" xfId="28245"/>
    <cellStyle name="표준 5 5 4 3 6 3" xfId="36456"/>
    <cellStyle name="표준 5 5 4 3 6 4" xfId="44649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60"/>
    <cellStyle name="표준 5 5 4 4 2 2 4" xfId="46953"/>
    <cellStyle name="표준 5 5 4 4 2 3" xfId="18195"/>
    <cellStyle name="표준 5 5 4 4 2 4" xfId="22357"/>
    <cellStyle name="표준 5 5 4 4 2 5" xfId="26453"/>
    <cellStyle name="표준 5 5 4 4 2 6" xfId="34664"/>
    <cellStyle name="표준 5 5 4 4 2 7" xfId="42857"/>
    <cellStyle name="표준 5 5 4 4 3" xfId="7795"/>
    <cellStyle name="표준 5 5 4 4 3 2" xfId="28501"/>
    <cellStyle name="표준 5 5 4 4 3 3" xfId="36712"/>
    <cellStyle name="표준 5 5 4 4 3 4" xfId="44905"/>
    <cellStyle name="표준 5 5 4 4 4" xfId="11907"/>
    <cellStyle name="표준 5 5 4 4 5" xfId="16147"/>
    <cellStyle name="표준 5 5 4 4 6" xfId="20309"/>
    <cellStyle name="표준 5 5 4 4 7" xfId="24405"/>
    <cellStyle name="표준 5 5 4 4 8" xfId="32616"/>
    <cellStyle name="표준 5 5 4 4 9" xfId="40809"/>
    <cellStyle name="표준 5 5 4 5" xfId="1452"/>
    <cellStyle name="표준 5 5 4 5 2" xfId="10355"/>
    <cellStyle name="표준 5 5 4 5 2 2" xfId="14467"/>
    <cellStyle name="표준 5 5 4 5 2 2 2" xfId="31061"/>
    <cellStyle name="표준 5 5 4 5 2 2 3" xfId="39272"/>
    <cellStyle name="표준 5 5 4 5 2 2 4" xfId="47465"/>
    <cellStyle name="표준 5 5 4 5 2 3" xfId="18707"/>
    <cellStyle name="표준 5 5 4 5 2 4" xfId="22869"/>
    <cellStyle name="표준 5 5 4 5 2 5" xfId="26965"/>
    <cellStyle name="표준 5 5 4 5 2 6" xfId="35176"/>
    <cellStyle name="표준 5 5 4 5 2 7" xfId="43369"/>
    <cellStyle name="표준 5 5 4 5 3" xfId="8307"/>
    <cellStyle name="표준 5 5 4 5 3 2" xfId="29013"/>
    <cellStyle name="표준 5 5 4 5 3 3" xfId="37224"/>
    <cellStyle name="표준 5 5 4 5 3 4" xfId="45417"/>
    <cellStyle name="표준 5 5 4 5 4" xfId="12419"/>
    <cellStyle name="표준 5 5 4 5 5" xfId="16659"/>
    <cellStyle name="표준 5 5 4 5 6" xfId="20821"/>
    <cellStyle name="표준 5 5 4 5 7" xfId="24917"/>
    <cellStyle name="표준 5 5 4 5 8" xfId="33128"/>
    <cellStyle name="표준 5 5 4 5 9" xfId="41321"/>
    <cellStyle name="표준 5 5 4 6" xfId="1964"/>
    <cellStyle name="표준 5 5 4 6 2" xfId="10867"/>
    <cellStyle name="표준 5 5 4 6 2 2" xfId="14979"/>
    <cellStyle name="표준 5 5 4 6 2 2 2" xfId="31573"/>
    <cellStyle name="표준 5 5 4 6 2 2 3" xfId="39784"/>
    <cellStyle name="표준 5 5 4 6 2 2 4" xfId="47977"/>
    <cellStyle name="표준 5 5 4 6 2 3" xfId="19219"/>
    <cellStyle name="표준 5 5 4 6 2 4" xfId="23381"/>
    <cellStyle name="표준 5 5 4 6 2 5" xfId="27477"/>
    <cellStyle name="표준 5 5 4 6 2 6" xfId="35688"/>
    <cellStyle name="표준 5 5 4 6 2 7" xfId="43881"/>
    <cellStyle name="표준 5 5 4 6 3" xfId="8819"/>
    <cellStyle name="표준 5 5 4 6 3 2" xfId="29525"/>
    <cellStyle name="표준 5 5 4 6 3 3" xfId="37736"/>
    <cellStyle name="표준 5 5 4 6 3 4" xfId="45929"/>
    <cellStyle name="표준 5 5 4 6 4" xfId="12931"/>
    <cellStyle name="표준 5 5 4 6 5" xfId="17171"/>
    <cellStyle name="표준 5 5 4 6 6" xfId="21333"/>
    <cellStyle name="표준 5 5 4 6 7" xfId="25429"/>
    <cellStyle name="표준 5 5 4 6 8" xfId="33640"/>
    <cellStyle name="표준 5 5 4 6 9" xfId="41833"/>
    <cellStyle name="표준 5 5 4 7" xfId="7024"/>
    <cellStyle name="표준 5 5 4 7 2" xfId="9331"/>
    <cellStyle name="표준 5 5 4 7 2 2" xfId="30037"/>
    <cellStyle name="표준 5 5 4 7 2 3" xfId="38248"/>
    <cellStyle name="표준 5 5 4 7 2 4" xfId="46441"/>
    <cellStyle name="표준 5 5 4 7 3" xfId="13443"/>
    <cellStyle name="표준 5 5 4 7 4" xfId="17683"/>
    <cellStyle name="표준 5 5 4 7 5" xfId="21845"/>
    <cellStyle name="표준 5 5 4 7 6" xfId="25941"/>
    <cellStyle name="표준 5 5 4 7 7" xfId="34152"/>
    <cellStyle name="표준 5 5 4 7 8" xfId="42345"/>
    <cellStyle name="표준 5 5 4 8" xfId="7154"/>
    <cellStyle name="표준 5 5 4 8 2" xfId="27989"/>
    <cellStyle name="표준 5 5 4 8 3" xfId="36200"/>
    <cellStyle name="표준 5 5 4 8 4" xfId="44393"/>
    <cellStyle name="표준 5 5 4 9" xfId="7283"/>
    <cellStyle name="표준 5 5 5" xfId="492"/>
    <cellStyle name="표준 5 5 5 10" xfId="19861"/>
    <cellStyle name="표준 5 5 5 11" xfId="23957"/>
    <cellStyle name="표준 5 5 5 12" xfId="32168"/>
    <cellStyle name="표준 5 5 5 13" xfId="40361"/>
    <cellStyle name="표준 5 5 5 2" xfId="748"/>
    <cellStyle name="표준 5 5 5 2 10" xfId="24213"/>
    <cellStyle name="표준 5 5 5 2 11" xfId="32424"/>
    <cellStyle name="표준 5 5 5 2 12" xfId="40617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80"/>
    <cellStyle name="표준 5 5 5 2 2 2 2 4" xfId="47273"/>
    <cellStyle name="표준 5 5 5 2 2 2 3" xfId="18515"/>
    <cellStyle name="표준 5 5 5 2 2 2 4" xfId="22677"/>
    <cellStyle name="표준 5 5 5 2 2 2 5" xfId="26773"/>
    <cellStyle name="표준 5 5 5 2 2 2 6" xfId="34984"/>
    <cellStyle name="표준 5 5 5 2 2 2 7" xfId="43177"/>
    <cellStyle name="표준 5 5 5 2 2 3" xfId="8115"/>
    <cellStyle name="표준 5 5 5 2 2 3 2" xfId="28821"/>
    <cellStyle name="표준 5 5 5 2 2 3 3" xfId="37032"/>
    <cellStyle name="표준 5 5 5 2 2 3 4" xfId="45225"/>
    <cellStyle name="표준 5 5 5 2 2 4" xfId="12227"/>
    <cellStyle name="표준 5 5 5 2 2 5" xfId="16467"/>
    <cellStyle name="표준 5 5 5 2 2 6" xfId="20629"/>
    <cellStyle name="표준 5 5 5 2 2 7" xfId="24725"/>
    <cellStyle name="표준 5 5 5 2 2 8" xfId="32936"/>
    <cellStyle name="표준 5 5 5 2 2 9" xfId="41129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2"/>
    <cellStyle name="표준 5 5 5 2 3 2 2 4" xfId="47785"/>
    <cellStyle name="표준 5 5 5 2 3 2 3" xfId="19027"/>
    <cellStyle name="표준 5 5 5 2 3 2 4" xfId="23189"/>
    <cellStyle name="표준 5 5 5 2 3 2 5" xfId="27285"/>
    <cellStyle name="표준 5 5 5 2 3 2 6" xfId="35496"/>
    <cellStyle name="표준 5 5 5 2 3 2 7" xfId="43689"/>
    <cellStyle name="표준 5 5 5 2 3 3" xfId="8627"/>
    <cellStyle name="표준 5 5 5 2 3 3 2" xfId="29333"/>
    <cellStyle name="표준 5 5 5 2 3 3 3" xfId="37544"/>
    <cellStyle name="표준 5 5 5 2 3 3 4" xfId="45737"/>
    <cellStyle name="표준 5 5 5 2 3 4" xfId="12739"/>
    <cellStyle name="표준 5 5 5 2 3 5" xfId="16979"/>
    <cellStyle name="표준 5 5 5 2 3 6" xfId="21141"/>
    <cellStyle name="표준 5 5 5 2 3 7" xfId="25237"/>
    <cellStyle name="표준 5 5 5 2 3 8" xfId="33448"/>
    <cellStyle name="표준 5 5 5 2 3 9" xfId="41641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4"/>
    <cellStyle name="표준 5 5 5 2 4 2 2 4" xfId="48297"/>
    <cellStyle name="표준 5 5 5 2 4 2 3" xfId="19539"/>
    <cellStyle name="표준 5 5 5 2 4 2 4" xfId="23701"/>
    <cellStyle name="표준 5 5 5 2 4 2 5" xfId="27797"/>
    <cellStyle name="표준 5 5 5 2 4 2 6" xfId="36008"/>
    <cellStyle name="표준 5 5 5 2 4 2 7" xfId="44201"/>
    <cellStyle name="표준 5 5 5 2 4 3" xfId="9139"/>
    <cellStyle name="표준 5 5 5 2 4 3 2" xfId="29845"/>
    <cellStyle name="표준 5 5 5 2 4 3 3" xfId="38056"/>
    <cellStyle name="표준 5 5 5 2 4 3 4" xfId="46249"/>
    <cellStyle name="표준 5 5 5 2 4 4" xfId="13251"/>
    <cellStyle name="표준 5 5 5 2 4 5" xfId="17491"/>
    <cellStyle name="표준 5 5 5 2 4 6" xfId="21653"/>
    <cellStyle name="표준 5 5 5 2 4 7" xfId="25749"/>
    <cellStyle name="표준 5 5 5 2 4 8" xfId="33960"/>
    <cellStyle name="표준 5 5 5 2 4 9" xfId="42153"/>
    <cellStyle name="표준 5 5 5 2 5" xfId="9651"/>
    <cellStyle name="표준 5 5 5 2 5 2" xfId="13763"/>
    <cellStyle name="표준 5 5 5 2 5 2 2" xfId="30357"/>
    <cellStyle name="표준 5 5 5 2 5 2 3" xfId="38568"/>
    <cellStyle name="표준 5 5 5 2 5 2 4" xfId="46761"/>
    <cellStyle name="표준 5 5 5 2 5 3" xfId="18003"/>
    <cellStyle name="표준 5 5 5 2 5 4" xfId="22165"/>
    <cellStyle name="표준 5 5 5 2 5 5" xfId="26261"/>
    <cellStyle name="표준 5 5 5 2 5 6" xfId="34472"/>
    <cellStyle name="표준 5 5 5 2 5 7" xfId="42665"/>
    <cellStyle name="표준 5 5 5 2 6" xfId="7603"/>
    <cellStyle name="표준 5 5 5 2 6 2" xfId="28309"/>
    <cellStyle name="표준 5 5 5 2 6 3" xfId="36520"/>
    <cellStyle name="표준 5 5 5 2 6 4" xfId="44713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4"/>
    <cellStyle name="표준 5 5 5 3 2 2 4" xfId="47017"/>
    <cellStyle name="표준 5 5 5 3 2 3" xfId="18259"/>
    <cellStyle name="표준 5 5 5 3 2 4" xfId="22421"/>
    <cellStyle name="표준 5 5 5 3 2 5" xfId="26517"/>
    <cellStyle name="표준 5 5 5 3 2 6" xfId="34728"/>
    <cellStyle name="표준 5 5 5 3 2 7" xfId="42921"/>
    <cellStyle name="표준 5 5 5 3 3" xfId="7859"/>
    <cellStyle name="표준 5 5 5 3 3 2" xfId="28565"/>
    <cellStyle name="표준 5 5 5 3 3 3" xfId="36776"/>
    <cellStyle name="표준 5 5 5 3 3 4" xfId="44969"/>
    <cellStyle name="표준 5 5 5 3 4" xfId="11971"/>
    <cellStyle name="표준 5 5 5 3 5" xfId="16211"/>
    <cellStyle name="표준 5 5 5 3 6" xfId="20373"/>
    <cellStyle name="표준 5 5 5 3 7" xfId="24469"/>
    <cellStyle name="표준 5 5 5 3 8" xfId="32680"/>
    <cellStyle name="표준 5 5 5 3 9" xfId="40873"/>
    <cellStyle name="표준 5 5 5 4" xfId="1516"/>
    <cellStyle name="표준 5 5 5 4 2" xfId="10419"/>
    <cellStyle name="표준 5 5 5 4 2 2" xfId="14531"/>
    <cellStyle name="표준 5 5 5 4 2 2 2" xfId="31125"/>
    <cellStyle name="표준 5 5 5 4 2 2 3" xfId="39336"/>
    <cellStyle name="표준 5 5 5 4 2 2 4" xfId="47529"/>
    <cellStyle name="표준 5 5 5 4 2 3" xfId="18771"/>
    <cellStyle name="표준 5 5 5 4 2 4" xfId="22933"/>
    <cellStyle name="표준 5 5 5 4 2 5" xfId="27029"/>
    <cellStyle name="표준 5 5 5 4 2 6" xfId="35240"/>
    <cellStyle name="표준 5 5 5 4 2 7" xfId="43433"/>
    <cellStyle name="표준 5 5 5 4 3" xfId="8371"/>
    <cellStyle name="표준 5 5 5 4 3 2" xfId="29077"/>
    <cellStyle name="표준 5 5 5 4 3 3" xfId="37288"/>
    <cellStyle name="표준 5 5 5 4 3 4" xfId="45481"/>
    <cellStyle name="표준 5 5 5 4 4" xfId="12483"/>
    <cellStyle name="표준 5 5 5 4 5" xfId="16723"/>
    <cellStyle name="표준 5 5 5 4 6" xfId="20885"/>
    <cellStyle name="표준 5 5 5 4 7" xfId="24981"/>
    <cellStyle name="표준 5 5 5 4 8" xfId="33192"/>
    <cellStyle name="표준 5 5 5 4 9" xfId="41385"/>
    <cellStyle name="표준 5 5 5 5" xfId="2028"/>
    <cellStyle name="표준 5 5 5 5 2" xfId="10931"/>
    <cellStyle name="표준 5 5 5 5 2 2" xfId="15043"/>
    <cellStyle name="표준 5 5 5 5 2 2 2" xfId="31637"/>
    <cellStyle name="표준 5 5 5 5 2 2 3" xfId="39848"/>
    <cellStyle name="표준 5 5 5 5 2 2 4" xfId="48041"/>
    <cellStyle name="표준 5 5 5 5 2 3" xfId="19283"/>
    <cellStyle name="표준 5 5 5 5 2 4" xfId="23445"/>
    <cellStyle name="표준 5 5 5 5 2 5" xfId="27541"/>
    <cellStyle name="표준 5 5 5 5 2 6" xfId="35752"/>
    <cellStyle name="표준 5 5 5 5 2 7" xfId="43945"/>
    <cellStyle name="표준 5 5 5 5 3" xfId="8883"/>
    <cellStyle name="표준 5 5 5 5 3 2" xfId="29589"/>
    <cellStyle name="표준 5 5 5 5 3 3" xfId="37800"/>
    <cellStyle name="표준 5 5 5 5 3 4" xfId="45993"/>
    <cellStyle name="표준 5 5 5 5 4" xfId="12995"/>
    <cellStyle name="표준 5 5 5 5 5" xfId="17235"/>
    <cellStyle name="표준 5 5 5 5 6" xfId="21397"/>
    <cellStyle name="표준 5 5 5 5 7" xfId="25493"/>
    <cellStyle name="표준 5 5 5 5 8" xfId="33704"/>
    <cellStyle name="표준 5 5 5 5 9" xfId="41897"/>
    <cellStyle name="표준 5 5 5 6" xfId="9395"/>
    <cellStyle name="표준 5 5 5 6 2" xfId="13507"/>
    <cellStyle name="표준 5 5 5 6 2 2" xfId="30101"/>
    <cellStyle name="표준 5 5 5 6 2 3" xfId="38312"/>
    <cellStyle name="표준 5 5 5 6 2 4" xfId="46505"/>
    <cellStyle name="표준 5 5 5 6 3" xfId="17747"/>
    <cellStyle name="표준 5 5 5 6 4" xfId="21909"/>
    <cellStyle name="표준 5 5 5 6 5" xfId="26005"/>
    <cellStyle name="표준 5 5 5 6 6" xfId="34216"/>
    <cellStyle name="표준 5 5 5 6 7" xfId="42409"/>
    <cellStyle name="표준 5 5 5 7" xfId="7347"/>
    <cellStyle name="표준 5 5 5 7 2" xfId="28053"/>
    <cellStyle name="표준 5 5 5 7 3" xfId="36264"/>
    <cellStyle name="표준 5 5 5 7 4" xfId="44457"/>
    <cellStyle name="표준 5 5 5 8" xfId="11459"/>
    <cellStyle name="표준 5 5 5 9" xfId="15699"/>
    <cellStyle name="표준 5 5 6" xfId="620"/>
    <cellStyle name="표준 5 5 6 10" xfId="24085"/>
    <cellStyle name="표준 5 5 6 11" xfId="32296"/>
    <cellStyle name="표준 5 5 6 12" xfId="40489"/>
    <cellStyle name="표준 5 5 6 2" xfId="1132"/>
    <cellStyle name="표준 5 5 6 2 2" xfId="10035"/>
    <cellStyle name="표준 5 5 6 2 2 2" xfId="14147"/>
    <cellStyle name="표준 5 5 6 2 2 2 2" xfId="30741"/>
    <cellStyle name="표준 5 5 6 2 2 2 3" xfId="38952"/>
    <cellStyle name="표준 5 5 6 2 2 2 4" xfId="47145"/>
    <cellStyle name="표준 5 5 6 2 2 3" xfId="18387"/>
    <cellStyle name="표준 5 5 6 2 2 4" xfId="22549"/>
    <cellStyle name="표준 5 5 6 2 2 5" xfId="26645"/>
    <cellStyle name="표준 5 5 6 2 2 6" xfId="34856"/>
    <cellStyle name="표준 5 5 6 2 2 7" xfId="43049"/>
    <cellStyle name="표준 5 5 6 2 3" xfId="7987"/>
    <cellStyle name="표준 5 5 6 2 3 2" xfId="28693"/>
    <cellStyle name="표준 5 5 6 2 3 3" xfId="36904"/>
    <cellStyle name="표준 5 5 6 2 3 4" xfId="45097"/>
    <cellStyle name="표준 5 5 6 2 4" xfId="12099"/>
    <cellStyle name="표준 5 5 6 2 5" xfId="16339"/>
    <cellStyle name="표준 5 5 6 2 6" xfId="20501"/>
    <cellStyle name="표준 5 5 6 2 7" xfId="24597"/>
    <cellStyle name="표준 5 5 6 2 8" xfId="32808"/>
    <cellStyle name="표준 5 5 6 2 9" xfId="41001"/>
    <cellStyle name="표준 5 5 6 3" xfId="1644"/>
    <cellStyle name="표준 5 5 6 3 2" xfId="10547"/>
    <cellStyle name="표준 5 5 6 3 2 2" xfId="14659"/>
    <cellStyle name="표준 5 5 6 3 2 2 2" xfId="31253"/>
    <cellStyle name="표준 5 5 6 3 2 2 3" xfId="39464"/>
    <cellStyle name="표준 5 5 6 3 2 2 4" xfId="47657"/>
    <cellStyle name="표준 5 5 6 3 2 3" xfId="18899"/>
    <cellStyle name="표준 5 5 6 3 2 4" xfId="23061"/>
    <cellStyle name="표준 5 5 6 3 2 5" xfId="27157"/>
    <cellStyle name="표준 5 5 6 3 2 6" xfId="35368"/>
    <cellStyle name="표준 5 5 6 3 2 7" xfId="43561"/>
    <cellStyle name="표준 5 5 6 3 3" xfId="8499"/>
    <cellStyle name="표준 5 5 6 3 3 2" xfId="29205"/>
    <cellStyle name="표준 5 5 6 3 3 3" xfId="37416"/>
    <cellStyle name="표준 5 5 6 3 3 4" xfId="45609"/>
    <cellStyle name="표준 5 5 6 3 4" xfId="12611"/>
    <cellStyle name="표준 5 5 6 3 5" xfId="16851"/>
    <cellStyle name="표준 5 5 6 3 6" xfId="21013"/>
    <cellStyle name="표준 5 5 6 3 7" xfId="25109"/>
    <cellStyle name="표준 5 5 6 3 8" xfId="33320"/>
    <cellStyle name="표준 5 5 6 3 9" xfId="41513"/>
    <cellStyle name="표준 5 5 6 4" xfId="2156"/>
    <cellStyle name="표준 5 5 6 4 2" xfId="11059"/>
    <cellStyle name="표준 5 5 6 4 2 2" xfId="15171"/>
    <cellStyle name="표준 5 5 6 4 2 2 2" xfId="31765"/>
    <cellStyle name="표준 5 5 6 4 2 2 3" xfId="39976"/>
    <cellStyle name="표준 5 5 6 4 2 2 4" xfId="48169"/>
    <cellStyle name="표준 5 5 6 4 2 3" xfId="19411"/>
    <cellStyle name="표준 5 5 6 4 2 4" xfId="23573"/>
    <cellStyle name="표준 5 5 6 4 2 5" xfId="27669"/>
    <cellStyle name="표준 5 5 6 4 2 6" xfId="35880"/>
    <cellStyle name="표준 5 5 6 4 2 7" xfId="44073"/>
    <cellStyle name="표준 5 5 6 4 3" xfId="9011"/>
    <cellStyle name="표준 5 5 6 4 3 2" xfId="29717"/>
    <cellStyle name="표준 5 5 6 4 3 3" xfId="37928"/>
    <cellStyle name="표준 5 5 6 4 3 4" xfId="46121"/>
    <cellStyle name="표준 5 5 6 4 4" xfId="13123"/>
    <cellStyle name="표준 5 5 6 4 5" xfId="17363"/>
    <cellStyle name="표준 5 5 6 4 6" xfId="21525"/>
    <cellStyle name="표준 5 5 6 4 7" xfId="25621"/>
    <cellStyle name="표준 5 5 6 4 8" xfId="33832"/>
    <cellStyle name="표준 5 5 6 4 9" xfId="42025"/>
    <cellStyle name="표준 5 5 6 5" xfId="9523"/>
    <cellStyle name="표준 5 5 6 5 2" xfId="13635"/>
    <cellStyle name="표준 5 5 6 5 2 2" xfId="30229"/>
    <cellStyle name="표준 5 5 6 5 2 3" xfId="38440"/>
    <cellStyle name="표준 5 5 6 5 2 4" xfId="46633"/>
    <cellStyle name="표준 5 5 6 5 3" xfId="17875"/>
    <cellStyle name="표준 5 5 6 5 4" xfId="22037"/>
    <cellStyle name="표준 5 5 6 5 5" xfId="26133"/>
    <cellStyle name="표준 5 5 6 5 6" xfId="34344"/>
    <cellStyle name="표준 5 5 6 5 7" xfId="42537"/>
    <cellStyle name="표준 5 5 6 6" xfId="7475"/>
    <cellStyle name="표준 5 5 6 6 2" xfId="28181"/>
    <cellStyle name="표준 5 5 6 6 3" xfId="36392"/>
    <cellStyle name="표준 5 5 6 6 4" xfId="44585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6"/>
    <cellStyle name="표준 5 5 7 2 2 4" xfId="46889"/>
    <cellStyle name="표준 5 5 7 2 3" xfId="18131"/>
    <cellStyle name="표준 5 5 7 2 4" xfId="22293"/>
    <cellStyle name="표준 5 5 7 2 5" xfId="26389"/>
    <cellStyle name="표준 5 5 7 2 6" xfId="34600"/>
    <cellStyle name="표준 5 5 7 2 7" xfId="42793"/>
    <cellStyle name="표준 5 5 7 3" xfId="7731"/>
    <cellStyle name="표준 5 5 7 3 2" xfId="28437"/>
    <cellStyle name="표준 5 5 7 3 3" xfId="36648"/>
    <cellStyle name="표준 5 5 7 3 4" xfId="44841"/>
    <cellStyle name="표준 5 5 7 4" xfId="11843"/>
    <cellStyle name="표준 5 5 7 5" xfId="16083"/>
    <cellStyle name="표준 5 5 7 6" xfId="20245"/>
    <cellStyle name="표준 5 5 7 7" xfId="24341"/>
    <cellStyle name="표준 5 5 7 8" xfId="32552"/>
    <cellStyle name="표준 5 5 7 9" xfId="40745"/>
    <cellStyle name="표준 5 5 8" xfId="1388"/>
    <cellStyle name="표준 5 5 8 2" xfId="10291"/>
    <cellStyle name="표준 5 5 8 2 2" xfId="14403"/>
    <cellStyle name="표준 5 5 8 2 2 2" xfId="30997"/>
    <cellStyle name="표준 5 5 8 2 2 3" xfId="39208"/>
    <cellStyle name="표준 5 5 8 2 2 4" xfId="47401"/>
    <cellStyle name="표준 5 5 8 2 3" xfId="18643"/>
    <cellStyle name="표준 5 5 8 2 4" xfId="22805"/>
    <cellStyle name="표준 5 5 8 2 5" xfId="26901"/>
    <cellStyle name="표준 5 5 8 2 6" xfId="35112"/>
    <cellStyle name="표준 5 5 8 2 7" xfId="43305"/>
    <cellStyle name="표준 5 5 8 3" xfId="8243"/>
    <cellStyle name="표준 5 5 8 3 2" xfId="28949"/>
    <cellStyle name="표준 5 5 8 3 3" xfId="37160"/>
    <cellStyle name="표준 5 5 8 3 4" xfId="45353"/>
    <cellStyle name="표준 5 5 8 4" xfId="12355"/>
    <cellStyle name="표준 5 5 8 5" xfId="16595"/>
    <cellStyle name="표준 5 5 8 6" xfId="20757"/>
    <cellStyle name="표준 5 5 8 7" xfId="24853"/>
    <cellStyle name="표준 5 5 8 8" xfId="33064"/>
    <cellStyle name="표준 5 5 8 9" xfId="41257"/>
    <cellStyle name="표준 5 5 9" xfId="1900"/>
    <cellStyle name="표준 5 5 9 2" xfId="10803"/>
    <cellStyle name="표준 5 5 9 2 2" xfId="14915"/>
    <cellStyle name="표준 5 5 9 2 2 2" xfId="31509"/>
    <cellStyle name="표준 5 5 9 2 2 3" xfId="39720"/>
    <cellStyle name="표준 5 5 9 2 2 4" xfId="47913"/>
    <cellStyle name="표준 5 5 9 2 3" xfId="19155"/>
    <cellStyle name="표준 5 5 9 2 4" xfId="23317"/>
    <cellStyle name="표준 5 5 9 2 5" xfId="27413"/>
    <cellStyle name="표준 5 5 9 2 6" xfId="35624"/>
    <cellStyle name="표준 5 5 9 2 7" xfId="43817"/>
    <cellStyle name="표준 5 5 9 3" xfId="8755"/>
    <cellStyle name="표준 5 5 9 3 2" xfId="29461"/>
    <cellStyle name="표준 5 5 9 3 3" xfId="37672"/>
    <cellStyle name="표준 5 5 9 3 4" xfId="45865"/>
    <cellStyle name="표준 5 5 9 4" xfId="12867"/>
    <cellStyle name="표준 5 5 9 5" xfId="17107"/>
    <cellStyle name="표준 5 5 9 6" xfId="21269"/>
    <cellStyle name="표준 5 5 9 7" xfId="25365"/>
    <cellStyle name="표준 5 5 9 8" xfId="33576"/>
    <cellStyle name="표준 5 5 9 9" xfId="41769"/>
    <cellStyle name="표준 5 6" xfId="105"/>
    <cellStyle name="표준 5 6 10" xfId="6225"/>
    <cellStyle name="표준 5 6 10 2" xfId="27933"/>
    <cellStyle name="표준 5 6 10 3" xfId="36144"/>
    <cellStyle name="표준 5 6 10 4" xfId="44337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8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80"/>
    <cellStyle name="표준 5 6 2 17" xfId="40273"/>
    <cellStyle name="표준 5 6 2 2" xfId="468"/>
    <cellStyle name="표준 5 6 2 2 10" xfId="15675"/>
    <cellStyle name="표준 5 6 2 2 11" xfId="19837"/>
    <cellStyle name="표준 5 6 2 2 12" xfId="23933"/>
    <cellStyle name="표준 5 6 2 2 13" xfId="32144"/>
    <cellStyle name="표준 5 6 2 2 14" xfId="40337"/>
    <cellStyle name="표준 5 6 2 2 2" xfId="596"/>
    <cellStyle name="표준 5 6 2 2 2 10" xfId="19965"/>
    <cellStyle name="표준 5 6 2 2 2 11" xfId="24061"/>
    <cellStyle name="표준 5 6 2 2 2 12" xfId="32272"/>
    <cellStyle name="표준 5 6 2 2 2 13" xfId="40465"/>
    <cellStyle name="표준 5 6 2 2 2 2" xfId="852"/>
    <cellStyle name="표준 5 6 2 2 2 2 10" xfId="24317"/>
    <cellStyle name="표준 5 6 2 2 2 2 11" xfId="32528"/>
    <cellStyle name="표준 5 6 2 2 2 2 12" xfId="40721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4"/>
    <cellStyle name="표준 5 6 2 2 2 2 2 2 2 4" xfId="47377"/>
    <cellStyle name="표준 5 6 2 2 2 2 2 2 3" xfId="18619"/>
    <cellStyle name="표준 5 6 2 2 2 2 2 2 4" xfId="22781"/>
    <cellStyle name="표준 5 6 2 2 2 2 2 2 5" xfId="26877"/>
    <cellStyle name="표준 5 6 2 2 2 2 2 2 6" xfId="35088"/>
    <cellStyle name="표준 5 6 2 2 2 2 2 2 7" xfId="43281"/>
    <cellStyle name="표준 5 6 2 2 2 2 2 3" xfId="8219"/>
    <cellStyle name="표준 5 6 2 2 2 2 2 3 2" xfId="28925"/>
    <cellStyle name="표준 5 6 2 2 2 2 2 3 3" xfId="37136"/>
    <cellStyle name="표준 5 6 2 2 2 2 2 3 4" xfId="45329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40"/>
    <cellStyle name="표준 5 6 2 2 2 2 2 9" xfId="41233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6"/>
    <cellStyle name="표준 5 6 2 2 2 2 3 2 2 4" xfId="47889"/>
    <cellStyle name="표준 5 6 2 2 2 2 3 2 3" xfId="19131"/>
    <cellStyle name="표준 5 6 2 2 2 2 3 2 4" xfId="23293"/>
    <cellStyle name="표준 5 6 2 2 2 2 3 2 5" xfId="27389"/>
    <cellStyle name="표준 5 6 2 2 2 2 3 2 6" xfId="35600"/>
    <cellStyle name="표준 5 6 2 2 2 2 3 2 7" xfId="43793"/>
    <cellStyle name="표준 5 6 2 2 2 2 3 3" xfId="8731"/>
    <cellStyle name="표준 5 6 2 2 2 2 3 3 2" xfId="29437"/>
    <cellStyle name="표준 5 6 2 2 2 2 3 3 3" xfId="37648"/>
    <cellStyle name="표준 5 6 2 2 2 2 3 3 4" xfId="45841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2"/>
    <cellStyle name="표준 5 6 2 2 2 2 3 9" xfId="41745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8"/>
    <cellStyle name="표준 5 6 2 2 2 2 4 2 2 4" xfId="48401"/>
    <cellStyle name="표준 5 6 2 2 2 2 4 2 3" xfId="19643"/>
    <cellStyle name="표준 5 6 2 2 2 2 4 2 4" xfId="23805"/>
    <cellStyle name="표준 5 6 2 2 2 2 4 2 5" xfId="27901"/>
    <cellStyle name="표준 5 6 2 2 2 2 4 2 6" xfId="36112"/>
    <cellStyle name="표준 5 6 2 2 2 2 4 2 7" xfId="44305"/>
    <cellStyle name="표준 5 6 2 2 2 2 4 3" xfId="9243"/>
    <cellStyle name="표준 5 6 2 2 2 2 4 3 2" xfId="29949"/>
    <cellStyle name="표준 5 6 2 2 2 2 4 3 3" xfId="38160"/>
    <cellStyle name="표준 5 6 2 2 2 2 4 3 4" xfId="46353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4"/>
    <cellStyle name="표준 5 6 2 2 2 2 4 9" xfId="42257"/>
    <cellStyle name="표준 5 6 2 2 2 2 5" xfId="9755"/>
    <cellStyle name="표준 5 6 2 2 2 2 5 2" xfId="13867"/>
    <cellStyle name="표준 5 6 2 2 2 2 5 2 2" xfId="30461"/>
    <cellStyle name="표준 5 6 2 2 2 2 5 2 3" xfId="38672"/>
    <cellStyle name="표준 5 6 2 2 2 2 5 2 4" xfId="46865"/>
    <cellStyle name="표준 5 6 2 2 2 2 5 3" xfId="18107"/>
    <cellStyle name="표준 5 6 2 2 2 2 5 4" xfId="22269"/>
    <cellStyle name="표준 5 6 2 2 2 2 5 5" xfId="26365"/>
    <cellStyle name="표준 5 6 2 2 2 2 5 6" xfId="34576"/>
    <cellStyle name="표준 5 6 2 2 2 2 5 7" xfId="42769"/>
    <cellStyle name="표준 5 6 2 2 2 2 6" xfId="7707"/>
    <cellStyle name="표준 5 6 2 2 2 2 6 2" xfId="28413"/>
    <cellStyle name="표준 5 6 2 2 2 2 6 3" xfId="36624"/>
    <cellStyle name="표준 5 6 2 2 2 2 6 4" xfId="44817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8"/>
    <cellStyle name="표준 5 6 2 2 2 3 2 2 4" xfId="47121"/>
    <cellStyle name="표준 5 6 2 2 2 3 2 3" xfId="18363"/>
    <cellStyle name="표준 5 6 2 2 2 3 2 4" xfId="22525"/>
    <cellStyle name="표준 5 6 2 2 2 3 2 5" xfId="26621"/>
    <cellStyle name="표준 5 6 2 2 2 3 2 6" xfId="34832"/>
    <cellStyle name="표준 5 6 2 2 2 3 2 7" xfId="43025"/>
    <cellStyle name="표준 5 6 2 2 2 3 3" xfId="7963"/>
    <cellStyle name="표준 5 6 2 2 2 3 3 2" xfId="28669"/>
    <cellStyle name="표준 5 6 2 2 2 3 3 3" xfId="36880"/>
    <cellStyle name="표준 5 6 2 2 2 3 3 4" xfId="45073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4"/>
    <cellStyle name="표준 5 6 2 2 2 3 9" xfId="40977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40"/>
    <cellStyle name="표준 5 6 2 2 2 4 2 2 4" xfId="47633"/>
    <cellStyle name="표준 5 6 2 2 2 4 2 3" xfId="18875"/>
    <cellStyle name="표준 5 6 2 2 2 4 2 4" xfId="23037"/>
    <cellStyle name="표준 5 6 2 2 2 4 2 5" xfId="27133"/>
    <cellStyle name="표준 5 6 2 2 2 4 2 6" xfId="35344"/>
    <cellStyle name="표준 5 6 2 2 2 4 2 7" xfId="43537"/>
    <cellStyle name="표준 5 6 2 2 2 4 3" xfId="8475"/>
    <cellStyle name="표준 5 6 2 2 2 4 3 2" xfId="29181"/>
    <cellStyle name="표준 5 6 2 2 2 4 3 3" xfId="37392"/>
    <cellStyle name="표준 5 6 2 2 2 4 3 4" xfId="45585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6"/>
    <cellStyle name="표준 5 6 2 2 2 4 9" xfId="41489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2"/>
    <cellStyle name="표준 5 6 2 2 2 5 2 2 4" xfId="48145"/>
    <cellStyle name="표준 5 6 2 2 2 5 2 3" xfId="19387"/>
    <cellStyle name="표준 5 6 2 2 2 5 2 4" xfId="23549"/>
    <cellStyle name="표준 5 6 2 2 2 5 2 5" xfId="27645"/>
    <cellStyle name="표준 5 6 2 2 2 5 2 6" xfId="35856"/>
    <cellStyle name="표준 5 6 2 2 2 5 2 7" xfId="44049"/>
    <cellStyle name="표준 5 6 2 2 2 5 3" xfId="8987"/>
    <cellStyle name="표준 5 6 2 2 2 5 3 2" xfId="29693"/>
    <cellStyle name="표준 5 6 2 2 2 5 3 3" xfId="37904"/>
    <cellStyle name="표준 5 6 2 2 2 5 3 4" xfId="46097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8"/>
    <cellStyle name="표준 5 6 2 2 2 5 9" xfId="42001"/>
    <cellStyle name="표준 5 6 2 2 2 6" xfId="9499"/>
    <cellStyle name="표준 5 6 2 2 2 6 2" xfId="13611"/>
    <cellStyle name="표준 5 6 2 2 2 6 2 2" xfId="30205"/>
    <cellStyle name="표준 5 6 2 2 2 6 2 3" xfId="38416"/>
    <cellStyle name="표준 5 6 2 2 2 6 2 4" xfId="46609"/>
    <cellStyle name="표준 5 6 2 2 2 6 3" xfId="17851"/>
    <cellStyle name="표준 5 6 2 2 2 6 4" xfId="22013"/>
    <cellStyle name="표준 5 6 2 2 2 6 5" xfId="26109"/>
    <cellStyle name="표준 5 6 2 2 2 6 6" xfId="34320"/>
    <cellStyle name="표준 5 6 2 2 2 6 7" xfId="42513"/>
    <cellStyle name="표준 5 6 2 2 2 7" xfId="7451"/>
    <cellStyle name="표준 5 6 2 2 2 7 2" xfId="28157"/>
    <cellStyle name="표준 5 6 2 2 2 7 3" xfId="36368"/>
    <cellStyle name="표준 5 6 2 2 2 7 4" xfId="44561"/>
    <cellStyle name="표준 5 6 2 2 2 8" xfId="11563"/>
    <cellStyle name="표준 5 6 2 2 2 9" xfId="15803"/>
    <cellStyle name="표준 5 6 2 2 3" xfId="724"/>
    <cellStyle name="표준 5 6 2 2 3 10" xfId="24189"/>
    <cellStyle name="표준 5 6 2 2 3 11" xfId="32400"/>
    <cellStyle name="표준 5 6 2 2 3 12" xfId="40593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6"/>
    <cellStyle name="표준 5 6 2 2 3 2 2 2 4" xfId="47249"/>
    <cellStyle name="표준 5 6 2 2 3 2 2 3" xfId="18491"/>
    <cellStyle name="표준 5 6 2 2 3 2 2 4" xfId="22653"/>
    <cellStyle name="표준 5 6 2 2 3 2 2 5" xfId="26749"/>
    <cellStyle name="표준 5 6 2 2 3 2 2 6" xfId="34960"/>
    <cellStyle name="표준 5 6 2 2 3 2 2 7" xfId="43153"/>
    <cellStyle name="표준 5 6 2 2 3 2 3" xfId="8091"/>
    <cellStyle name="표준 5 6 2 2 3 2 3 2" xfId="28797"/>
    <cellStyle name="표준 5 6 2 2 3 2 3 3" xfId="37008"/>
    <cellStyle name="표준 5 6 2 2 3 2 3 4" xfId="45201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2"/>
    <cellStyle name="표준 5 6 2 2 3 2 9" xfId="41105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8"/>
    <cellStyle name="표준 5 6 2 2 3 3 2 2 4" xfId="47761"/>
    <cellStyle name="표준 5 6 2 2 3 3 2 3" xfId="19003"/>
    <cellStyle name="표준 5 6 2 2 3 3 2 4" xfId="23165"/>
    <cellStyle name="표준 5 6 2 2 3 3 2 5" xfId="27261"/>
    <cellStyle name="표준 5 6 2 2 3 3 2 6" xfId="35472"/>
    <cellStyle name="표준 5 6 2 2 3 3 2 7" xfId="43665"/>
    <cellStyle name="표준 5 6 2 2 3 3 3" xfId="8603"/>
    <cellStyle name="표준 5 6 2 2 3 3 3 2" xfId="29309"/>
    <cellStyle name="표준 5 6 2 2 3 3 3 3" xfId="37520"/>
    <cellStyle name="표준 5 6 2 2 3 3 3 4" xfId="45713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4"/>
    <cellStyle name="표준 5 6 2 2 3 3 9" xfId="41617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80"/>
    <cellStyle name="표준 5 6 2 2 3 4 2 2 4" xfId="48273"/>
    <cellStyle name="표준 5 6 2 2 3 4 2 3" xfId="19515"/>
    <cellStyle name="표준 5 6 2 2 3 4 2 4" xfId="23677"/>
    <cellStyle name="표준 5 6 2 2 3 4 2 5" xfId="27773"/>
    <cellStyle name="표준 5 6 2 2 3 4 2 6" xfId="35984"/>
    <cellStyle name="표준 5 6 2 2 3 4 2 7" xfId="44177"/>
    <cellStyle name="표준 5 6 2 2 3 4 3" xfId="9115"/>
    <cellStyle name="표준 5 6 2 2 3 4 3 2" xfId="29821"/>
    <cellStyle name="표준 5 6 2 2 3 4 3 3" xfId="38032"/>
    <cellStyle name="표준 5 6 2 2 3 4 3 4" xfId="46225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6"/>
    <cellStyle name="표준 5 6 2 2 3 4 9" xfId="42129"/>
    <cellStyle name="표준 5 6 2 2 3 5" xfId="9627"/>
    <cellStyle name="표준 5 6 2 2 3 5 2" xfId="13739"/>
    <cellStyle name="표준 5 6 2 2 3 5 2 2" xfId="30333"/>
    <cellStyle name="표준 5 6 2 2 3 5 2 3" xfId="38544"/>
    <cellStyle name="표준 5 6 2 2 3 5 2 4" xfId="46737"/>
    <cellStyle name="표준 5 6 2 2 3 5 3" xfId="17979"/>
    <cellStyle name="표준 5 6 2 2 3 5 4" xfId="22141"/>
    <cellStyle name="표준 5 6 2 2 3 5 5" xfId="26237"/>
    <cellStyle name="표준 5 6 2 2 3 5 6" xfId="34448"/>
    <cellStyle name="표준 5 6 2 2 3 5 7" xfId="42641"/>
    <cellStyle name="표준 5 6 2 2 3 6" xfId="7579"/>
    <cellStyle name="표준 5 6 2 2 3 6 2" xfId="28285"/>
    <cellStyle name="표준 5 6 2 2 3 6 3" xfId="36496"/>
    <cellStyle name="표준 5 6 2 2 3 6 4" xfId="44689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800"/>
    <cellStyle name="표준 5 6 2 2 4 2 2 4" xfId="46993"/>
    <cellStyle name="표준 5 6 2 2 4 2 3" xfId="18235"/>
    <cellStyle name="표준 5 6 2 2 4 2 4" xfId="22397"/>
    <cellStyle name="표준 5 6 2 2 4 2 5" xfId="26493"/>
    <cellStyle name="표준 5 6 2 2 4 2 6" xfId="34704"/>
    <cellStyle name="표준 5 6 2 2 4 2 7" xfId="42897"/>
    <cellStyle name="표준 5 6 2 2 4 3" xfId="7835"/>
    <cellStyle name="표준 5 6 2 2 4 3 2" xfId="28541"/>
    <cellStyle name="표준 5 6 2 2 4 3 3" xfId="36752"/>
    <cellStyle name="표준 5 6 2 2 4 3 4" xfId="44945"/>
    <cellStyle name="표준 5 6 2 2 4 4" xfId="11947"/>
    <cellStyle name="표준 5 6 2 2 4 5" xfId="16187"/>
    <cellStyle name="표준 5 6 2 2 4 6" xfId="20349"/>
    <cellStyle name="표준 5 6 2 2 4 7" xfId="24445"/>
    <cellStyle name="표준 5 6 2 2 4 8" xfId="32656"/>
    <cellStyle name="표준 5 6 2 2 4 9" xfId="40849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2"/>
    <cellStyle name="표준 5 6 2 2 5 2 2 4" xfId="47505"/>
    <cellStyle name="표준 5 6 2 2 5 2 3" xfId="18747"/>
    <cellStyle name="표준 5 6 2 2 5 2 4" xfId="22909"/>
    <cellStyle name="표준 5 6 2 2 5 2 5" xfId="27005"/>
    <cellStyle name="표준 5 6 2 2 5 2 6" xfId="35216"/>
    <cellStyle name="표준 5 6 2 2 5 2 7" xfId="43409"/>
    <cellStyle name="표준 5 6 2 2 5 3" xfId="8347"/>
    <cellStyle name="표준 5 6 2 2 5 3 2" xfId="29053"/>
    <cellStyle name="표준 5 6 2 2 5 3 3" xfId="37264"/>
    <cellStyle name="표준 5 6 2 2 5 3 4" xfId="45457"/>
    <cellStyle name="표준 5 6 2 2 5 4" xfId="12459"/>
    <cellStyle name="표준 5 6 2 2 5 5" xfId="16699"/>
    <cellStyle name="표준 5 6 2 2 5 6" xfId="20861"/>
    <cellStyle name="표준 5 6 2 2 5 7" xfId="24957"/>
    <cellStyle name="표준 5 6 2 2 5 8" xfId="33168"/>
    <cellStyle name="표준 5 6 2 2 5 9" xfId="41361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4"/>
    <cellStyle name="표준 5 6 2 2 6 2 2 4" xfId="48017"/>
    <cellStyle name="표준 5 6 2 2 6 2 3" xfId="19259"/>
    <cellStyle name="표준 5 6 2 2 6 2 4" xfId="23421"/>
    <cellStyle name="표준 5 6 2 2 6 2 5" xfId="27517"/>
    <cellStyle name="표준 5 6 2 2 6 2 6" xfId="35728"/>
    <cellStyle name="표준 5 6 2 2 6 2 7" xfId="43921"/>
    <cellStyle name="표준 5 6 2 2 6 3" xfId="8859"/>
    <cellStyle name="표준 5 6 2 2 6 3 2" xfId="29565"/>
    <cellStyle name="표준 5 6 2 2 6 3 3" xfId="37776"/>
    <cellStyle name="표준 5 6 2 2 6 3 4" xfId="45969"/>
    <cellStyle name="표준 5 6 2 2 6 4" xfId="12971"/>
    <cellStyle name="표준 5 6 2 2 6 5" xfId="17211"/>
    <cellStyle name="표준 5 6 2 2 6 6" xfId="21373"/>
    <cellStyle name="표준 5 6 2 2 6 7" xfId="25469"/>
    <cellStyle name="표준 5 6 2 2 6 8" xfId="33680"/>
    <cellStyle name="표준 5 6 2 2 6 9" xfId="41873"/>
    <cellStyle name="표준 5 6 2 2 7" xfId="9371"/>
    <cellStyle name="표준 5 6 2 2 7 2" xfId="13483"/>
    <cellStyle name="표준 5 6 2 2 7 2 2" xfId="30077"/>
    <cellStyle name="표준 5 6 2 2 7 2 3" xfId="38288"/>
    <cellStyle name="표준 5 6 2 2 7 2 4" xfId="46481"/>
    <cellStyle name="표준 5 6 2 2 7 3" xfId="17723"/>
    <cellStyle name="표준 5 6 2 2 7 4" xfId="21885"/>
    <cellStyle name="표준 5 6 2 2 7 5" xfId="25981"/>
    <cellStyle name="표준 5 6 2 2 7 6" xfId="34192"/>
    <cellStyle name="표준 5 6 2 2 7 7" xfId="42385"/>
    <cellStyle name="표준 5 6 2 2 8" xfId="7323"/>
    <cellStyle name="표준 5 6 2 2 8 2" xfId="28029"/>
    <cellStyle name="표준 5 6 2 2 8 3" xfId="36240"/>
    <cellStyle name="표준 5 6 2 2 8 4" xfId="44433"/>
    <cellStyle name="표준 5 6 2 2 9" xfId="11435"/>
    <cellStyle name="표준 5 6 2 3" xfId="532"/>
    <cellStyle name="표준 5 6 2 3 10" xfId="19901"/>
    <cellStyle name="표준 5 6 2 3 11" xfId="23997"/>
    <cellStyle name="표준 5 6 2 3 12" xfId="32208"/>
    <cellStyle name="표준 5 6 2 3 13" xfId="40401"/>
    <cellStyle name="표준 5 6 2 3 2" xfId="788"/>
    <cellStyle name="표준 5 6 2 3 2 10" xfId="24253"/>
    <cellStyle name="표준 5 6 2 3 2 11" xfId="32464"/>
    <cellStyle name="표준 5 6 2 3 2 12" xfId="40657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20"/>
    <cellStyle name="표준 5 6 2 3 2 2 2 2 4" xfId="47313"/>
    <cellStyle name="표준 5 6 2 3 2 2 2 3" xfId="18555"/>
    <cellStyle name="표준 5 6 2 3 2 2 2 4" xfId="22717"/>
    <cellStyle name="표준 5 6 2 3 2 2 2 5" xfId="26813"/>
    <cellStyle name="표준 5 6 2 3 2 2 2 6" xfId="35024"/>
    <cellStyle name="표준 5 6 2 3 2 2 2 7" xfId="43217"/>
    <cellStyle name="표준 5 6 2 3 2 2 3" xfId="8155"/>
    <cellStyle name="표준 5 6 2 3 2 2 3 2" xfId="28861"/>
    <cellStyle name="표준 5 6 2 3 2 2 3 3" xfId="37072"/>
    <cellStyle name="표준 5 6 2 3 2 2 3 4" xfId="45265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6"/>
    <cellStyle name="표준 5 6 2 3 2 2 9" xfId="41169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2"/>
    <cellStyle name="표준 5 6 2 3 2 3 2 2 4" xfId="47825"/>
    <cellStyle name="표준 5 6 2 3 2 3 2 3" xfId="19067"/>
    <cellStyle name="표준 5 6 2 3 2 3 2 4" xfId="23229"/>
    <cellStyle name="표준 5 6 2 3 2 3 2 5" xfId="27325"/>
    <cellStyle name="표준 5 6 2 3 2 3 2 6" xfId="35536"/>
    <cellStyle name="표준 5 6 2 3 2 3 2 7" xfId="43729"/>
    <cellStyle name="표준 5 6 2 3 2 3 3" xfId="8667"/>
    <cellStyle name="표준 5 6 2 3 2 3 3 2" xfId="29373"/>
    <cellStyle name="표준 5 6 2 3 2 3 3 3" xfId="37584"/>
    <cellStyle name="표준 5 6 2 3 2 3 3 4" xfId="45777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8"/>
    <cellStyle name="표준 5 6 2 3 2 3 9" xfId="41681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4"/>
    <cellStyle name="표준 5 6 2 3 2 4 2 2 4" xfId="48337"/>
    <cellStyle name="표준 5 6 2 3 2 4 2 3" xfId="19579"/>
    <cellStyle name="표준 5 6 2 3 2 4 2 4" xfId="23741"/>
    <cellStyle name="표준 5 6 2 3 2 4 2 5" xfId="27837"/>
    <cellStyle name="표준 5 6 2 3 2 4 2 6" xfId="36048"/>
    <cellStyle name="표준 5 6 2 3 2 4 2 7" xfId="44241"/>
    <cellStyle name="표준 5 6 2 3 2 4 3" xfId="9179"/>
    <cellStyle name="표준 5 6 2 3 2 4 3 2" xfId="29885"/>
    <cellStyle name="표준 5 6 2 3 2 4 3 3" xfId="38096"/>
    <cellStyle name="표준 5 6 2 3 2 4 3 4" xfId="46289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4000"/>
    <cellStyle name="표준 5 6 2 3 2 4 9" xfId="42193"/>
    <cellStyle name="표준 5 6 2 3 2 5" xfId="9691"/>
    <cellStyle name="표준 5 6 2 3 2 5 2" xfId="13803"/>
    <cellStyle name="표준 5 6 2 3 2 5 2 2" xfId="30397"/>
    <cellStyle name="표준 5 6 2 3 2 5 2 3" xfId="38608"/>
    <cellStyle name="표준 5 6 2 3 2 5 2 4" xfId="46801"/>
    <cellStyle name="표준 5 6 2 3 2 5 3" xfId="18043"/>
    <cellStyle name="표준 5 6 2 3 2 5 4" xfId="22205"/>
    <cellStyle name="표준 5 6 2 3 2 5 5" xfId="26301"/>
    <cellStyle name="표준 5 6 2 3 2 5 6" xfId="34512"/>
    <cellStyle name="표준 5 6 2 3 2 5 7" xfId="42705"/>
    <cellStyle name="표준 5 6 2 3 2 6" xfId="7643"/>
    <cellStyle name="표준 5 6 2 3 2 6 2" xfId="28349"/>
    <cellStyle name="표준 5 6 2 3 2 6 3" xfId="36560"/>
    <cellStyle name="표준 5 6 2 3 2 6 4" xfId="44753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4"/>
    <cellStyle name="표준 5 6 2 3 3 2 2 4" xfId="47057"/>
    <cellStyle name="표준 5 6 2 3 3 2 3" xfId="18299"/>
    <cellStyle name="표준 5 6 2 3 3 2 4" xfId="22461"/>
    <cellStyle name="표준 5 6 2 3 3 2 5" xfId="26557"/>
    <cellStyle name="표준 5 6 2 3 3 2 6" xfId="34768"/>
    <cellStyle name="표준 5 6 2 3 3 2 7" xfId="42961"/>
    <cellStyle name="표준 5 6 2 3 3 3" xfId="7899"/>
    <cellStyle name="표준 5 6 2 3 3 3 2" xfId="28605"/>
    <cellStyle name="표준 5 6 2 3 3 3 3" xfId="36816"/>
    <cellStyle name="표준 5 6 2 3 3 3 4" xfId="45009"/>
    <cellStyle name="표준 5 6 2 3 3 4" xfId="12011"/>
    <cellStyle name="표준 5 6 2 3 3 5" xfId="16251"/>
    <cellStyle name="표준 5 6 2 3 3 6" xfId="20413"/>
    <cellStyle name="표준 5 6 2 3 3 7" xfId="24509"/>
    <cellStyle name="표준 5 6 2 3 3 8" xfId="32720"/>
    <cellStyle name="표준 5 6 2 3 3 9" xfId="40913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6"/>
    <cellStyle name="표준 5 6 2 3 4 2 2 4" xfId="47569"/>
    <cellStyle name="표준 5 6 2 3 4 2 3" xfId="18811"/>
    <cellStyle name="표준 5 6 2 3 4 2 4" xfId="22973"/>
    <cellStyle name="표준 5 6 2 3 4 2 5" xfId="27069"/>
    <cellStyle name="표준 5 6 2 3 4 2 6" xfId="35280"/>
    <cellStyle name="표준 5 6 2 3 4 2 7" xfId="43473"/>
    <cellStyle name="표준 5 6 2 3 4 3" xfId="8411"/>
    <cellStyle name="표준 5 6 2 3 4 3 2" xfId="29117"/>
    <cellStyle name="표준 5 6 2 3 4 3 3" xfId="37328"/>
    <cellStyle name="표준 5 6 2 3 4 3 4" xfId="45521"/>
    <cellStyle name="표준 5 6 2 3 4 4" xfId="12523"/>
    <cellStyle name="표준 5 6 2 3 4 5" xfId="16763"/>
    <cellStyle name="표준 5 6 2 3 4 6" xfId="20925"/>
    <cellStyle name="표준 5 6 2 3 4 7" xfId="25021"/>
    <cellStyle name="표준 5 6 2 3 4 8" xfId="33232"/>
    <cellStyle name="표준 5 6 2 3 4 9" xfId="41425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8"/>
    <cellStyle name="표준 5 6 2 3 5 2 2 4" xfId="48081"/>
    <cellStyle name="표준 5 6 2 3 5 2 3" xfId="19323"/>
    <cellStyle name="표준 5 6 2 3 5 2 4" xfId="23485"/>
    <cellStyle name="표준 5 6 2 3 5 2 5" xfId="27581"/>
    <cellStyle name="표준 5 6 2 3 5 2 6" xfId="35792"/>
    <cellStyle name="표준 5 6 2 3 5 2 7" xfId="43985"/>
    <cellStyle name="표준 5 6 2 3 5 3" xfId="8923"/>
    <cellStyle name="표준 5 6 2 3 5 3 2" xfId="29629"/>
    <cellStyle name="표준 5 6 2 3 5 3 3" xfId="37840"/>
    <cellStyle name="표준 5 6 2 3 5 3 4" xfId="46033"/>
    <cellStyle name="표준 5 6 2 3 5 4" xfId="13035"/>
    <cellStyle name="표준 5 6 2 3 5 5" xfId="17275"/>
    <cellStyle name="표준 5 6 2 3 5 6" xfId="21437"/>
    <cellStyle name="표준 5 6 2 3 5 7" xfId="25533"/>
    <cellStyle name="표준 5 6 2 3 5 8" xfId="33744"/>
    <cellStyle name="표준 5 6 2 3 5 9" xfId="41937"/>
    <cellStyle name="표준 5 6 2 3 6" xfId="9435"/>
    <cellStyle name="표준 5 6 2 3 6 2" xfId="13547"/>
    <cellStyle name="표준 5 6 2 3 6 2 2" xfId="30141"/>
    <cellStyle name="표준 5 6 2 3 6 2 3" xfId="38352"/>
    <cellStyle name="표준 5 6 2 3 6 2 4" xfId="46545"/>
    <cellStyle name="표준 5 6 2 3 6 3" xfId="17787"/>
    <cellStyle name="표준 5 6 2 3 6 4" xfId="21949"/>
    <cellStyle name="표준 5 6 2 3 6 5" xfId="26045"/>
    <cellStyle name="표준 5 6 2 3 6 6" xfId="34256"/>
    <cellStyle name="표준 5 6 2 3 6 7" xfId="42449"/>
    <cellStyle name="표준 5 6 2 3 7" xfId="7387"/>
    <cellStyle name="표준 5 6 2 3 7 2" xfId="28093"/>
    <cellStyle name="표준 5 6 2 3 7 3" xfId="36304"/>
    <cellStyle name="표준 5 6 2 3 7 4" xfId="44497"/>
    <cellStyle name="표준 5 6 2 3 8" xfId="11499"/>
    <cellStyle name="표준 5 6 2 3 9" xfId="15739"/>
    <cellStyle name="표준 5 6 2 4" xfId="660"/>
    <cellStyle name="표준 5 6 2 4 10" xfId="24125"/>
    <cellStyle name="표준 5 6 2 4 11" xfId="32336"/>
    <cellStyle name="표준 5 6 2 4 12" xfId="40529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2"/>
    <cellStyle name="표준 5 6 2 4 2 2 2 4" xfId="47185"/>
    <cellStyle name="표준 5 6 2 4 2 2 3" xfId="18427"/>
    <cellStyle name="표준 5 6 2 4 2 2 4" xfId="22589"/>
    <cellStyle name="표준 5 6 2 4 2 2 5" xfId="26685"/>
    <cellStyle name="표준 5 6 2 4 2 2 6" xfId="34896"/>
    <cellStyle name="표준 5 6 2 4 2 2 7" xfId="43089"/>
    <cellStyle name="표준 5 6 2 4 2 3" xfId="8027"/>
    <cellStyle name="표준 5 6 2 4 2 3 2" xfId="28733"/>
    <cellStyle name="표준 5 6 2 4 2 3 3" xfId="36944"/>
    <cellStyle name="표준 5 6 2 4 2 3 4" xfId="45137"/>
    <cellStyle name="표준 5 6 2 4 2 4" xfId="12139"/>
    <cellStyle name="표준 5 6 2 4 2 5" xfId="16379"/>
    <cellStyle name="표준 5 6 2 4 2 6" xfId="20541"/>
    <cellStyle name="표준 5 6 2 4 2 7" xfId="24637"/>
    <cellStyle name="표준 5 6 2 4 2 8" xfId="32848"/>
    <cellStyle name="표준 5 6 2 4 2 9" xfId="41041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4"/>
    <cellStyle name="표준 5 6 2 4 3 2 2 4" xfId="47697"/>
    <cellStyle name="표준 5 6 2 4 3 2 3" xfId="18939"/>
    <cellStyle name="표준 5 6 2 4 3 2 4" xfId="23101"/>
    <cellStyle name="표준 5 6 2 4 3 2 5" xfId="27197"/>
    <cellStyle name="표준 5 6 2 4 3 2 6" xfId="35408"/>
    <cellStyle name="표준 5 6 2 4 3 2 7" xfId="43601"/>
    <cellStyle name="표준 5 6 2 4 3 3" xfId="8539"/>
    <cellStyle name="표준 5 6 2 4 3 3 2" xfId="29245"/>
    <cellStyle name="표준 5 6 2 4 3 3 3" xfId="37456"/>
    <cellStyle name="표준 5 6 2 4 3 3 4" xfId="45649"/>
    <cellStyle name="표준 5 6 2 4 3 4" xfId="12651"/>
    <cellStyle name="표준 5 6 2 4 3 5" xfId="16891"/>
    <cellStyle name="표준 5 6 2 4 3 6" xfId="21053"/>
    <cellStyle name="표준 5 6 2 4 3 7" xfId="25149"/>
    <cellStyle name="표준 5 6 2 4 3 8" xfId="33360"/>
    <cellStyle name="표준 5 6 2 4 3 9" xfId="41553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6"/>
    <cellStyle name="표준 5 6 2 4 4 2 2 4" xfId="48209"/>
    <cellStyle name="표준 5 6 2 4 4 2 3" xfId="19451"/>
    <cellStyle name="표준 5 6 2 4 4 2 4" xfId="23613"/>
    <cellStyle name="표준 5 6 2 4 4 2 5" xfId="27709"/>
    <cellStyle name="표준 5 6 2 4 4 2 6" xfId="35920"/>
    <cellStyle name="표준 5 6 2 4 4 2 7" xfId="44113"/>
    <cellStyle name="표준 5 6 2 4 4 3" xfId="9051"/>
    <cellStyle name="표준 5 6 2 4 4 3 2" xfId="29757"/>
    <cellStyle name="표준 5 6 2 4 4 3 3" xfId="37968"/>
    <cellStyle name="표준 5 6 2 4 4 3 4" xfId="46161"/>
    <cellStyle name="표준 5 6 2 4 4 4" xfId="13163"/>
    <cellStyle name="표준 5 6 2 4 4 5" xfId="17403"/>
    <cellStyle name="표준 5 6 2 4 4 6" xfId="21565"/>
    <cellStyle name="표준 5 6 2 4 4 7" xfId="25661"/>
    <cellStyle name="표준 5 6 2 4 4 8" xfId="33872"/>
    <cellStyle name="표준 5 6 2 4 4 9" xfId="42065"/>
    <cellStyle name="표준 5 6 2 4 5" xfId="9563"/>
    <cellStyle name="표준 5 6 2 4 5 2" xfId="13675"/>
    <cellStyle name="표준 5 6 2 4 5 2 2" xfId="30269"/>
    <cellStyle name="표준 5 6 2 4 5 2 3" xfId="38480"/>
    <cellStyle name="표준 5 6 2 4 5 2 4" xfId="46673"/>
    <cellStyle name="표준 5 6 2 4 5 3" xfId="17915"/>
    <cellStyle name="표준 5 6 2 4 5 4" xfId="22077"/>
    <cellStyle name="표준 5 6 2 4 5 5" xfId="26173"/>
    <cellStyle name="표준 5 6 2 4 5 6" xfId="34384"/>
    <cellStyle name="표준 5 6 2 4 5 7" xfId="42577"/>
    <cellStyle name="표준 5 6 2 4 6" xfId="7515"/>
    <cellStyle name="표준 5 6 2 4 6 2" xfId="28221"/>
    <cellStyle name="표준 5 6 2 4 6 3" xfId="36432"/>
    <cellStyle name="표준 5 6 2 4 6 4" xfId="44625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6"/>
    <cellStyle name="표준 5 6 2 5 2 2 4" xfId="46929"/>
    <cellStyle name="표준 5 6 2 5 2 3" xfId="18171"/>
    <cellStyle name="표준 5 6 2 5 2 4" xfId="22333"/>
    <cellStyle name="표준 5 6 2 5 2 5" xfId="26429"/>
    <cellStyle name="표준 5 6 2 5 2 6" xfId="34640"/>
    <cellStyle name="표준 5 6 2 5 2 7" xfId="42833"/>
    <cellStyle name="표준 5 6 2 5 3" xfId="7771"/>
    <cellStyle name="표준 5 6 2 5 3 2" xfId="28477"/>
    <cellStyle name="표준 5 6 2 5 3 3" xfId="36688"/>
    <cellStyle name="표준 5 6 2 5 3 4" xfId="44881"/>
    <cellStyle name="표준 5 6 2 5 4" xfId="11883"/>
    <cellStyle name="표준 5 6 2 5 5" xfId="16123"/>
    <cellStyle name="표준 5 6 2 5 6" xfId="20285"/>
    <cellStyle name="표준 5 6 2 5 7" xfId="24381"/>
    <cellStyle name="표준 5 6 2 5 8" xfId="32592"/>
    <cellStyle name="표준 5 6 2 5 9" xfId="40785"/>
    <cellStyle name="표준 5 6 2 6" xfId="1428"/>
    <cellStyle name="표준 5 6 2 6 2" xfId="10331"/>
    <cellStyle name="표준 5 6 2 6 2 2" xfId="14443"/>
    <cellStyle name="표준 5 6 2 6 2 2 2" xfId="31037"/>
    <cellStyle name="표준 5 6 2 6 2 2 3" xfId="39248"/>
    <cellStyle name="표준 5 6 2 6 2 2 4" xfId="47441"/>
    <cellStyle name="표준 5 6 2 6 2 3" xfId="18683"/>
    <cellStyle name="표준 5 6 2 6 2 4" xfId="22845"/>
    <cellStyle name="표준 5 6 2 6 2 5" xfId="26941"/>
    <cellStyle name="표준 5 6 2 6 2 6" xfId="35152"/>
    <cellStyle name="표준 5 6 2 6 2 7" xfId="43345"/>
    <cellStyle name="표준 5 6 2 6 3" xfId="8283"/>
    <cellStyle name="표준 5 6 2 6 3 2" xfId="28989"/>
    <cellStyle name="표준 5 6 2 6 3 3" xfId="37200"/>
    <cellStyle name="표준 5 6 2 6 3 4" xfId="45393"/>
    <cellStyle name="표준 5 6 2 6 4" xfId="12395"/>
    <cellStyle name="표준 5 6 2 6 5" xfId="16635"/>
    <cellStyle name="표준 5 6 2 6 6" xfId="20797"/>
    <cellStyle name="표준 5 6 2 6 7" xfId="24893"/>
    <cellStyle name="표준 5 6 2 6 8" xfId="33104"/>
    <cellStyle name="표준 5 6 2 6 9" xfId="41297"/>
    <cellStyle name="표준 5 6 2 7" xfId="1940"/>
    <cellStyle name="표준 5 6 2 7 2" xfId="10843"/>
    <cellStyle name="표준 5 6 2 7 2 2" xfId="14955"/>
    <cellStyle name="표준 5 6 2 7 2 2 2" xfId="31549"/>
    <cellStyle name="표준 5 6 2 7 2 2 3" xfId="39760"/>
    <cellStyle name="표준 5 6 2 7 2 2 4" xfId="47953"/>
    <cellStyle name="표준 5 6 2 7 2 3" xfId="19195"/>
    <cellStyle name="표준 5 6 2 7 2 4" xfId="23357"/>
    <cellStyle name="표준 5 6 2 7 2 5" xfId="27453"/>
    <cellStyle name="표준 5 6 2 7 2 6" xfId="35664"/>
    <cellStyle name="표준 5 6 2 7 2 7" xfId="43857"/>
    <cellStyle name="표준 5 6 2 7 3" xfId="8795"/>
    <cellStyle name="표준 5 6 2 7 3 2" xfId="29501"/>
    <cellStyle name="표준 5 6 2 7 3 3" xfId="37712"/>
    <cellStyle name="표준 5 6 2 7 3 4" xfId="45905"/>
    <cellStyle name="표준 5 6 2 7 4" xfId="12907"/>
    <cellStyle name="표준 5 6 2 7 5" xfId="17147"/>
    <cellStyle name="표준 5 6 2 7 6" xfId="21309"/>
    <cellStyle name="표준 5 6 2 7 7" xfId="25405"/>
    <cellStyle name="표준 5 6 2 7 8" xfId="33616"/>
    <cellStyle name="표준 5 6 2 7 9" xfId="41809"/>
    <cellStyle name="표준 5 6 2 8" xfId="7032"/>
    <cellStyle name="표준 5 6 2 8 2" xfId="9307"/>
    <cellStyle name="표준 5 6 2 8 2 2" xfId="30013"/>
    <cellStyle name="표준 5 6 2 8 2 3" xfId="38224"/>
    <cellStyle name="표준 5 6 2 8 2 4" xfId="46417"/>
    <cellStyle name="표준 5 6 2 8 3" xfId="13419"/>
    <cellStyle name="표준 5 6 2 8 4" xfId="17659"/>
    <cellStyle name="표준 5 6 2 8 5" xfId="21821"/>
    <cellStyle name="표준 5 6 2 8 6" xfId="25917"/>
    <cellStyle name="표준 5 6 2 8 7" xfId="34128"/>
    <cellStyle name="표준 5 6 2 8 8" xfId="42321"/>
    <cellStyle name="표준 5 6 2 9" xfId="7146"/>
    <cellStyle name="표준 5 6 2 9 2" xfId="27965"/>
    <cellStyle name="표준 5 6 2 9 3" xfId="36176"/>
    <cellStyle name="표준 5 6 2 9 4" xfId="44369"/>
    <cellStyle name="표준 5 6 20" xfId="40241"/>
    <cellStyle name="표준 5 6 21" xfId="49657"/>
    <cellStyle name="표준 5 6 3" xfId="436"/>
    <cellStyle name="표준 5 6 3 10" xfId="15643"/>
    <cellStyle name="표준 5 6 3 11" xfId="19805"/>
    <cellStyle name="표준 5 6 3 12" xfId="23901"/>
    <cellStyle name="표준 5 6 3 13" xfId="32112"/>
    <cellStyle name="표준 5 6 3 14" xfId="40305"/>
    <cellStyle name="표준 5 6 3 2" xfId="564"/>
    <cellStyle name="표준 5 6 3 2 10" xfId="19933"/>
    <cellStyle name="표준 5 6 3 2 11" xfId="24029"/>
    <cellStyle name="표준 5 6 3 2 12" xfId="32240"/>
    <cellStyle name="표준 5 6 3 2 13" xfId="40433"/>
    <cellStyle name="표준 5 6 3 2 2" xfId="820"/>
    <cellStyle name="표준 5 6 3 2 2 10" xfId="24285"/>
    <cellStyle name="표준 5 6 3 2 2 11" xfId="32496"/>
    <cellStyle name="표준 5 6 3 2 2 12" xfId="40689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2"/>
    <cellStyle name="표준 5 6 3 2 2 2 2 2 4" xfId="47345"/>
    <cellStyle name="표준 5 6 3 2 2 2 2 3" xfId="18587"/>
    <cellStyle name="표준 5 6 3 2 2 2 2 4" xfId="22749"/>
    <cellStyle name="표준 5 6 3 2 2 2 2 5" xfId="26845"/>
    <cellStyle name="표준 5 6 3 2 2 2 2 6" xfId="35056"/>
    <cellStyle name="표준 5 6 3 2 2 2 2 7" xfId="43249"/>
    <cellStyle name="표준 5 6 3 2 2 2 3" xfId="8187"/>
    <cellStyle name="표준 5 6 3 2 2 2 3 2" xfId="28893"/>
    <cellStyle name="표준 5 6 3 2 2 2 3 3" xfId="37104"/>
    <cellStyle name="표준 5 6 3 2 2 2 3 4" xfId="45297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8"/>
    <cellStyle name="표준 5 6 3 2 2 2 9" xfId="41201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4"/>
    <cellStyle name="표준 5 6 3 2 2 3 2 2 4" xfId="47857"/>
    <cellStyle name="표준 5 6 3 2 2 3 2 3" xfId="19099"/>
    <cellStyle name="표준 5 6 3 2 2 3 2 4" xfId="23261"/>
    <cellStyle name="표준 5 6 3 2 2 3 2 5" xfId="27357"/>
    <cellStyle name="표준 5 6 3 2 2 3 2 6" xfId="35568"/>
    <cellStyle name="표준 5 6 3 2 2 3 2 7" xfId="43761"/>
    <cellStyle name="표준 5 6 3 2 2 3 3" xfId="8699"/>
    <cellStyle name="표준 5 6 3 2 2 3 3 2" xfId="29405"/>
    <cellStyle name="표준 5 6 3 2 2 3 3 3" xfId="37616"/>
    <cellStyle name="표준 5 6 3 2 2 3 3 4" xfId="45809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20"/>
    <cellStyle name="표준 5 6 3 2 2 3 9" xfId="41713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6"/>
    <cellStyle name="표준 5 6 3 2 2 4 2 2 4" xfId="48369"/>
    <cellStyle name="표준 5 6 3 2 2 4 2 3" xfId="19611"/>
    <cellStyle name="표준 5 6 3 2 2 4 2 4" xfId="23773"/>
    <cellStyle name="표준 5 6 3 2 2 4 2 5" xfId="27869"/>
    <cellStyle name="표준 5 6 3 2 2 4 2 6" xfId="36080"/>
    <cellStyle name="표준 5 6 3 2 2 4 2 7" xfId="44273"/>
    <cellStyle name="표준 5 6 3 2 2 4 3" xfId="9211"/>
    <cellStyle name="표준 5 6 3 2 2 4 3 2" xfId="29917"/>
    <cellStyle name="표준 5 6 3 2 2 4 3 3" xfId="38128"/>
    <cellStyle name="표준 5 6 3 2 2 4 3 4" xfId="46321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2"/>
    <cellStyle name="표준 5 6 3 2 2 4 9" xfId="42225"/>
    <cellStyle name="표준 5 6 3 2 2 5" xfId="9723"/>
    <cellStyle name="표준 5 6 3 2 2 5 2" xfId="13835"/>
    <cellStyle name="표준 5 6 3 2 2 5 2 2" xfId="30429"/>
    <cellStyle name="표준 5 6 3 2 2 5 2 3" xfId="38640"/>
    <cellStyle name="표준 5 6 3 2 2 5 2 4" xfId="46833"/>
    <cellStyle name="표준 5 6 3 2 2 5 3" xfId="18075"/>
    <cellStyle name="표준 5 6 3 2 2 5 4" xfId="22237"/>
    <cellStyle name="표준 5 6 3 2 2 5 5" xfId="26333"/>
    <cellStyle name="표준 5 6 3 2 2 5 6" xfId="34544"/>
    <cellStyle name="표준 5 6 3 2 2 5 7" xfId="42737"/>
    <cellStyle name="표준 5 6 3 2 2 6" xfId="7675"/>
    <cellStyle name="표준 5 6 3 2 2 6 2" xfId="28381"/>
    <cellStyle name="표준 5 6 3 2 2 6 3" xfId="36592"/>
    <cellStyle name="표준 5 6 3 2 2 6 4" xfId="44785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6"/>
    <cellStyle name="표준 5 6 3 2 3 2 2 4" xfId="47089"/>
    <cellStyle name="표준 5 6 3 2 3 2 3" xfId="18331"/>
    <cellStyle name="표준 5 6 3 2 3 2 4" xfId="22493"/>
    <cellStyle name="표준 5 6 3 2 3 2 5" xfId="26589"/>
    <cellStyle name="표준 5 6 3 2 3 2 6" xfId="34800"/>
    <cellStyle name="표준 5 6 3 2 3 2 7" xfId="42993"/>
    <cellStyle name="표준 5 6 3 2 3 3" xfId="7931"/>
    <cellStyle name="표준 5 6 3 2 3 3 2" xfId="28637"/>
    <cellStyle name="표준 5 6 3 2 3 3 3" xfId="36848"/>
    <cellStyle name="표준 5 6 3 2 3 3 4" xfId="45041"/>
    <cellStyle name="표준 5 6 3 2 3 4" xfId="12043"/>
    <cellStyle name="표준 5 6 3 2 3 5" xfId="16283"/>
    <cellStyle name="표준 5 6 3 2 3 6" xfId="20445"/>
    <cellStyle name="표준 5 6 3 2 3 7" xfId="24541"/>
    <cellStyle name="표준 5 6 3 2 3 8" xfId="32752"/>
    <cellStyle name="표준 5 6 3 2 3 9" xfId="40945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8"/>
    <cellStyle name="표준 5 6 3 2 4 2 2 4" xfId="47601"/>
    <cellStyle name="표준 5 6 3 2 4 2 3" xfId="18843"/>
    <cellStyle name="표준 5 6 3 2 4 2 4" xfId="23005"/>
    <cellStyle name="표준 5 6 3 2 4 2 5" xfId="27101"/>
    <cellStyle name="표준 5 6 3 2 4 2 6" xfId="35312"/>
    <cellStyle name="표준 5 6 3 2 4 2 7" xfId="43505"/>
    <cellStyle name="표준 5 6 3 2 4 3" xfId="8443"/>
    <cellStyle name="표준 5 6 3 2 4 3 2" xfId="29149"/>
    <cellStyle name="표준 5 6 3 2 4 3 3" xfId="37360"/>
    <cellStyle name="표준 5 6 3 2 4 3 4" xfId="45553"/>
    <cellStyle name="표준 5 6 3 2 4 4" xfId="12555"/>
    <cellStyle name="표준 5 6 3 2 4 5" xfId="16795"/>
    <cellStyle name="표준 5 6 3 2 4 6" xfId="20957"/>
    <cellStyle name="표준 5 6 3 2 4 7" xfId="25053"/>
    <cellStyle name="표준 5 6 3 2 4 8" xfId="33264"/>
    <cellStyle name="표준 5 6 3 2 4 9" xfId="41457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20"/>
    <cellStyle name="표준 5 6 3 2 5 2 2 4" xfId="48113"/>
    <cellStyle name="표준 5 6 3 2 5 2 3" xfId="19355"/>
    <cellStyle name="표준 5 6 3 2 5 2 4" xfId="23517"/>
    <cellStyle name="표준 5 6 3 2 5 2 5" xfId="27613"/>
    <cellStyle name="표준 5 6 3 2 5 2 6" xfId="35824"/>
    <cellStyle name="표준 5 6 3 2 5 2 7" xfId="44017"/>
    <cellStyle name="표준 5 6 3 2 5 3" xfId="8955"/>
    <cellStyle name="표준 5 6 3 2 5 3 2" xfId="29661"/>
    <cellStyle name="표준 5 6 3 2 5 3 3" xfId="37872"/>
    <cellStyle name="표준 5 6 3 2 5 3 4" xfId="46065"/>
    <cellStyle name="표준 5 6 3 2 5 4" xfId="13067"/>
    <cellStyle name="표준 5 6 3 2 5 5" xfId="17307"/>
    <cellStyle name="표준 5 6 3 2 5 6" xfId="21469"/>
    <cellStyle name="표준 5 6 3 2 5 7" xfId="25565"/>
    <cellStyle name="표준 5 6 3 2 5 8" xfId="33776"/>
    <cellStyle name="표준 5 6 3 2 5 9" xfId="41969"/>
    <cellStyle name="표준 5 6 3 2 6" xfId="9467"/>
    <cellStyle name="표준 5 6 3 2 6 2" xfId="13579"/>
    <cellStyle name="표준 5 6 3 2 6 2 2" xfId="30173"/>
    <cellStyle name="표준 5 6 3 2 6 2 3" xfId="38384"/>
    <cellStyle name="표준 5 6 3 2 6 2 4" xfId="46577"/>
    <cellStyle name="표준 5 6 3 2 6 3" xfId="17819"/>
    <cellStyle name="표준 5 6 3 2 6 4" xfId="21981"/>
    <cellStyle name="표준 5 6 3 2 6 5" xfId="26077"/>
    <cellStyle name="표준 5 6 3 2 6 6" xfId="34288"/>
    <cellStyle name="표준 5 6 3 2 6 7" xfId="42481"/>
    <cellStyle name="표준 5 6 3 2 7" xfId="7419"/>
    <cellStyle name="표준 5 6 3 2 7 2" xfId="28125"/>
    <cellStyle name="표준 5 6 3 2 7 3" xfId="36336"/>
    <cellStyle name="표준 5 6 3 2 7 4" xfId="44529"/>
    <cellStyle name="표준 5 6 3 2 8" xfId="11531"/>
    <cellStyle name="표준 5 6 3 2 9" xfId="15771"/>
    <cellStyle name="표준 5 6 3 3" xfId="692"/>
    <cellStyle name="표준 5 6 3 3 10" xfId="24157"/>
    <cellStyle name="표준 5 6 3 3 11" xfId="32368"/>
    <cellStyle name="표준 5 6 3 3 12" xfId="40561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4"/>
    <cellStyle name="표준 5 6 3 3 2 2 2 4" xfId="47217"/>
    <cellStyle name="표준 5 6 3 3 2 2 3" xfId="18459"/>
    <cellStyle name="표준 5 6 3 3 2 2 4" xfId="22621"/>
    <cellStyle name="표준 5 6 3 3 2 2 5" xfId="26717"/>
    <cellStyle name="표준 5 6 3 3 2 2 6" xfId="34928"/>
    <cellStyle name="표준 5 6 3 3 2 2 7" xfId="43121"/>
    <cellStyle name="표준 5 6 3 3 2 3" xfId="8059"/>
    <cellStyle name="표준 5 6 3 3 2 3 2" xfId="28765"/>
    <cellStyle name="표준 5 6 3 3 2 3 3" xfId="36976"/>
    <cellStyle name="표준 5 6 3 3 2 3 4" xfId="45169"/>
    <cellStyle name="표준 5 6 3 3 2 4" xfId="12171"/>
    <cellStyle name="표준 5 6 3 3 2 5" xfId="16411"/>
    <cellStyle name="표준 5 6 3 3 2 6" xfId="20573"/>
    <cellStyle name="표준 5 6 3 3 2 7" xfId="24669"/>
    <cellStyle name="표준 5 6 3 3 2 8" xfId="32880"/>
    <cellStyle name="표준 5 6 3 3 2 9" xfId="41073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6"/>
    <cellStyle name="표준 5 6 3 3 3 2 2 4" xfId="47729"/>
    <cellStyle name="표준 5 6 3 3 3 2 3" xfId="18971"/>
    <cellStyle name="표준 5 6 3 3 3 2 4" xfId="23133"/>
    <cellStyle name="표준 5 6 3 3 3 2 5" xfId="27229"/>
    <cellStyle name="표준 5 6 3 3 3 2 6" xfId="35440"/>
    <cellStyle name="표준 5 6 3 3 3 2 7" xfId="43633"/>
    <cellStyle name="표준 5 6 3 3 3 3" xfId="8571"/>
    <cellStyle name="표준 5 6 3 3 3 3 2" xfId="29277"/>
    <cellStyle name="표준 5 6 3 3 3 3 3" xfId="37488"/>
    <cellStyle name="표준 5 6 3 3 3 3 4" xfId="45681"/>
    <cellStyle name="표준 5 6 3 3 3 4" xfId="12683"/>
    <cellStyle name="표준 5 6 3 3 3 5" xfId="16923"/>
    <cellStyle name="표준 5 6 3 3 3 6" xfId="21085"/>
    <cellStyle name="표준 5 6 3 3 3 7" xfId="25181"/>
    <cellStyle name="표준 5 6 3 3 3 8" xfId="33392"/>
    <cellStyle name="표준 5 6 3 3 3 9" xfId="41585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8"/>
    <cellStyle name="표준 5 6 3 3 4 2 2 4" xfId="48241"/>
    <cellStyle name="표준 5 6 3 3 4 2 3" xfId="19483"/>
    <cellStyle name="표준 5 6 3 3 4 2 4" xfId="23645"/>
    <cellStyle name="표준 5 6 3 3 4 2 5" xfId="27741"/>
    <cellStyle name="표준 5 6 3 3 4 2 6" xfId="35952"/>
    <cellStyle name="표준 5 6 3 3 4 2 7" xfId="44145"/>
    <cellStyle name="표준 5 6 3 3 4 3" xfId="9083"/>
    <cellStyle name="표준 5 6 3 3 4 3 2" xfId="29789"/>
    <cellStyle name="표준 5 6 3 3 4 3 3" xfId="38000"/>
    <cellStyle name="표준 5 6 3 3 4 3 4" xfId="46193"/>
    <cellStyle name="표준 5 6 3 3 4 4" xfId="13195"/>
    <cellStyle name="표준 5 6 3 3 4 5" xfId="17435"/>
    <cellStyle name="표준 5 6 3 3 4 6" xfId="21597"/>
    <cellStyle name="표준 5 6 3 3 4 7" xfId="25693"/>
    <cellStyle name="표준 5 6 3 3 4 8" xfId="33904"/>
    <cellStyle name="표준 5 6 3 3 4 9" xfId="42097"/>
    <cellStyle name="표준 5 6 3 3 5" xfId="9595"/>
    <cellStyle name="표준 5 6 3 3 5 2" xfId="13707"/>
    <cellStyle name="표준 5 6 3 3 5 2 2" xfId="30301"/>
    <cellStyle name="표준 5 6 3 3 5 2 3" xfId="38512"/>
    <cellStyle name="표준 5 6 3 3 5 2 4" xfId="46705"/>
    <cellStyle name="표준 5 6 3 3 5 3" xfId="17947"/>
    <cellStyle name="표준 5 6 3 3 5 4" xfId="22109"/>
    <cellStyle name="표준 5 6 3 3 5 5" xfId="26205"/>
    <cellStyle name="표준 5 6 3 3 5 6" xfId="34416"/>
    <cellStyle name="표준 5 6 3 3 5 7" xfId="42609"/>
    <cellStyle name="표준 5 6 3 3 6" xfId="7547"/>
    <cellStyle name="표준 5 6 3 3 6 2" xfId="28253"/>
    <cellStyle name="표준 5 6 3 3 6 3" xfId="36464"/>
    <cellStyle name="표준 5 6 3 3 6 4" xfId="44657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8"/>
    <cellStyle name="표준 5 6 3 4 2 2 4" xfId="46961"/>
    <cellStyle name="표준 5 6 3 4 2 3" xfId="18203"/>
    <cellStyle name="표준 5 6 3 4 2 4" xfId="22365"/>
    <cellStyle name="표준 5 6 3 4 2 5" xfId="26461"/>
    <cellStyle name="표준 5 6 3 4 2 6" xfId="34672"/>
    <cellStyle name="표준 5 6 3 4 2 7" xfId="42865"/>
    <cellStyle name="표준 5 6 3 4 3" xfId="7803"/>
    <cellStyle name="표준 5 6 3 4 3 2" xfId="28509"/>
    <cellStyle name="표준 5 6 3 4 3 3" xfId="36720"/>
    <cellStyle name="표준 5 6 3 4 3 4" xfId="44913"/>
    <cellStyle name="표준 5 6 3 4 4" xfId="11915"/>
    <cellStyle name="표준 5 6 3 4 5" xfId="16155"/>
    <cellStyle name="표준 5 6 3 4 6" xfId="20317"/>
    <cellStyle name="표준 5 6 3 4 7" xfId="24413"/>
    <cellStyle name="표준 5 6 3 4 8" xfId="32624"/>
    <cellStyle name="표준 5 6 3 4 9" xfId="40817"/>
    <cellStyle name="표준 5 6 3 5" xfId="1460"/>
    <cellStyle name="표준 5 6 3 5 2" xfId="10363"/>
    <cellStyle name="표준 5 6 3 5 2 2" xfId="14475"/>
    <cellStyle name="표준 5 6 3 5 2 2 2" xfId="31069"/>
    <cellStyle name="표준 5 6 3 5 2 2 3" xfId="39280"/>
    <cellStyle name="표준 5 6 3 5 2 2 4" xfId="47473"/>
    <cellStyle name="표준 5 6 3 5 2 3" xfId="18715"/>
    <cellStyle name="표준 5 6 3 5 2 4" xfId="22877"/>
    <cellStyle name="표준 5 6 3 5 2 5" xfId="26973"/>
    <cellStyle name="표준 5 6 3 5 2 6" xfId="35184"/>
    <cellStyle name="표준 5 6 3 5 2 7" xfId="43377"/>
    <cellStyle name="표준 5 6 3 5 3" xfId="8315"/>
    <cellStyle name="표준 5 6 3 5 3 2" xfId="29021"/>
    <cellStyle name="표준 5 6 3 5 3 3" xfId="37232"/>
    <cellStyle name="표준 5 6 3 5 3 4" xfId="45425"/>
    <cellStyle name="표준 5 6 3 5 4" xfId="12427"/>
    <cellStyle name="표준 5 6 3 5 5" xfId="16667"/>
    <cellStyle name="표준 5 6 3 5 6" xfId="20829"/>
    <cellStyle name="표준 5 6 3 5 7" xfId="24925"/>
    <cellStyle name="표준 5 6 3 5 8" xfId="33136"/>
    <cellStyle name="표준 5 6 3 5 9" xfId="41329"/>
    <cellStyle name="표준 5 6 3 6" xfId="1972"/>
    <cellStyle name="표준 5 6 3 6 2" xfId="10875"/>
    <cellStyle name="표준 5 6 3 6 2 2" xfId="14987"/>
    <cellStyle name="표준 5 6 3 6 2 2 2" xfId="31581"/>
    <cellStyle name="표준 5 6 3 6 2 2 3" xfId="39792"/>
    <cellStyle name="표준 5 6 3 6 2 2 4" xfId="47985"/>
    <cellStyle name="표준 5 6 3 6 2 3" xfId="19227"/>
    <cellStyle name="표준 5 6 3 6 2 4" xfId="23389"/>
    <cellStyle name="표준 5 6 3 6 2 5" xfId="27485"/>
    <cellStyle name="표준 5 6 3 6 2 6" xfId="35696"/>
    <cellStyle name="표준 5 6 3 6 2 7" xfId="43889"/>
    <cellStyle name="표준 5 6 3 6 3" xfId="8827"/>
    <cellStyle name="표준 5 6 3 6 3 2" xfId="29533"/>
    <cellStyle name="표준 5 6 3 6 3 3" xfId="37744"/>
    <cellStyle name="표준 5 6 3 6 3 4" xfId="45937"/>
    <cellStyle name="표준 5 6 3 6 4" xfId="12939"/>
    <cellStyle name="표준 5 6 3 6 5" xfId="17179"/>
    <cellStyle name="표준 5 6 3 6 6" xfId="21341"/>
    <cellStyle name="표준 5 6 3 6 7" xfId="25437"/>
    <cellStyle name="표준 5 6 3 6 8" xfId="33648"/>
    <cellStyle name="표준 5 6 3 6 9" xfId="41841"/>
    <cellStyle name="표준 5 6 3 7" xfId="9339"/>
    <cellStyle name="표준 5 6 3 7 2" xfId="13451"/>
    <cellStyle name="표준 5 6 3 7 2 2" xfId="30045"/>
    <cellStyle name="표준 5 6 3 7 2 3" xfId="38256"/>
    <cellStyle name="표준 5 6 3 7 2 4" xfId="46449"/>
    <cellStyle name="표준 5 6 3 7 3" xfId="17691"/>
    <cellStyle name="표준 5 6 3 7 4" xfId="21853"/>
    <cellStyle name="표준 5 6 3 7 5" xfId="25949"/>
    <cellStyle name="표준 5 6 3 7 6" xfId="34160"/>
    <cellStyle name="표준 5 6 3 7 7" xfId="42353"/>
    <cellStyle name="표준 5 6 3 8" xfId="7291"/>
    <cellStyle name="표준 5 6 3 8 2" xfId="27997"/>
    <cellStyle name="표준 5 6 3 8 3" xfId="36208"/>
    <cellStyle name="표준 5 6 3 8 4" xfId="44401"/>
    <cellStyle name="표준 5 6 3 9" xfId="11403"/>
    <cellStyle name="표준 5 6 4" xfId="500"/>
    <cellStyle name="표준 5 6 4 10" xfId="19869"/>
    <cellStyle name="표준 5 6 4 11" xfId="23965"/>
    <cellStyle name="표준 5 6 4 12" xfId="32176"/>
    <cellStyle name="표준 5 6 4 13" xfId="40369"/>
    <cellStyle name="표준 5 6 4 2" xfId="756"/>
    <cellStyle name="표준 5 6 4 2 10" xfId="24221"/>
    <cellStyle name="표준 5 6 4 2 11" xfId="32432"/>
    <cellStyle name="표준 5 6 4 2 12" xfId="40625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8"/>
    <cellStyle name="표준 5 6 4 2 2 2 2 4" xfId="47281"/>
    <cellStyle name="표준 5 6 4 2 2 2 3" xfId="18523"/>
    <cellStyle name="표준 5 6 4 2 2 2 4" xfId="22685"/>
    <cellStyle name="표준 5 6 4 2 2 2 5" xfId="26781"/>
    <cellStyle name="표준 5 6 4 2 2 2 6" xfId="34992"/>
    <cellStyle name="표준 5 6 4 2 2 2 7" xfId="43185"/>
    <cellStyle name="표준 5 6 4 2 2 3" xfId="8123"/>
    <cellStyle name="표준 5 6 4 2 2 3 2" xfId="28829"/>
    <cellStyle name="표준 5 6 4 2 2 3 3" xfId="37040"/>
    <cellStyle name="표준 5 6 4 2 2 3 4" xfId="45233"/>
    <cellStyle name="표준 5 6 4 2 2 4" xfId="12235"/>
    <cellStyle name="표준 5 6 4 2 2 5" xfId="16475"/>
    <cellStyle name="표준 5 6 4 2 2 6" xfId="20637"/>
    <cellStyle name="표준 5 6 4 2 2 7" xfId="24733"/>
    <cellStyle name="표준 5 6 4 2 2 8" xfId="32944"/>
    <cellStyle name="표준 5 6 4 2 2 9" xfId="41137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600"/>
    <cellStyle name="표준 5 6 4 2 3 2 2 4" xfId="47793"/>
    <cellStyle name="표준 5 6 4 2 3 2 3" xfId="19035"/>
    <cellStyle name="표준 5 6 4 2 3 2 4" xfId="23197"/>
    <cellStyle name="표준 5 6 4 2 3 2 5" xfId="27293"/>
    <cellStyle name="표준 5 6 4 2 3 2 6" xfId="35504"/>
    <cellStyle name="표준 5 6 4 2 3 2 7" xfId="43697"/>
    <cellStyle name="표준 5 6 4 2 3 3" xfId="8635"/>
    <cellStyle name="표준 5 6 4 2 3 3 2" xfId="29341"/>
    <cellStyle name="표준 5 6 4 2 3 3 3" xfId="37552"/>
    <cellStyle name="표준 5 6 4 2 3 3 4" xfId="45745"/>
    <cellStyle name="표준 5 6 4 2 3 4" xfId="12747"/>
    <cellStyle name="표준 5 6 4 2 3 5" xfId="16987"/>
    <cellStyle name="표준 5 6 4 2 3 6" xfId="21149"/>
    <cellStyle name="표준 5 6 4 2 3 7" xfId="25245"/>
    <cellStyle name="표준 5 6 4 2 3 8" xfId="33456"/>
    <cellStyle name="표준 5 6 4 2 3 9" xfId="41649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2"/>
    <cellStyle name="표준 5 6 4 2 4 2 2 4" xfId="48305"/>
    <cellStyle name="표준 5 6 4 2 4 2 3" xfId="19547"/>
    <cellStyle name="표준 5 6 4 2 4 2 4" xfId="23709"/>
    <cellStyle name="표준 5 6 4 2 4 2 5" xfId="27805"/>
    <cellStyle name="표준 5 6 4 2 4 2 6" xfId="36016"/>
    <cellStyle name="표준 5 6 4 2 4 2 7" xfId="44209"/>
    <cellStyle name="표준 5 6 4 2 4 3" xfId="9147"/>
    <cellStyle name="표준 5 6 4 2 4 3 2" xfId="29853"/>
    <cellStyle name="표준 5 6 4 2 4 3 3" xfId="38064"/>
    <cellStyle name="표준 5 6 4 2 4 3 4" xfId="46257"/>
    <cellStyle name="표준 5 6 4 2 4 4" xfId="13259"/>
    <cellStyle name="표준 5 6 4 2 4 5" xfId="17499"/>
    <cellStyle name="표준 5 6 4 2 4 6" xfId="21661"/>
    <cellStyle name="표준 5 6 4 2 4 7" xfId="25757"/>
    <cellStyle name="표준 5 6 4 2 4 8" xfId="33968"/>
    <cellStyle name="표준 5 6 4 2 4 9" xfId="42161"/>
    <cellStyle name="표준 5 6 4 2 5" xfId="9659"/>
    <cellStyle name="표준 5 6 4 2 5 2" xfId="13771"/>
    <cellStyle name="표준 5 6 4 2 5 2 2" xfId="30365"/>
    <cellStyle name="표준 5 6 4 2 5 2 3" xfId="38576"/>
    <cellStyle name="표준 5 6 4 2 5 2 4" xfId="46769"/>
    <cellStyle name="표준 5 6 4 2 5 3" xfId="18011"/>
    <cellStyle name="표준 5 6 4 2 5 4" xfId="22173"/>
    <cellStyle name="표준 5 6 4 2 5 5" xfId="26269"/>
    <cellStyle name="표준 5 6 4 2 5 6" xfId="34480"/>
    <cellStyle name="표준 5 6 4 2 5 7" xfId="42673"/>
    <cellStyle name="표준 5 6 4 2 6" xfId="7611"/>
    <cellStyle name="표준 5 6 4 2 6 2" xfId="28317"/>
    <cellStyle name="표준 5 6 4 2 6 3" xfId="36528"/>
    <cellStyle name="표준 5 6 4 2 6 4" xfId="44721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2"/>
    <cellStyle name="표준 5 6 4 3 2 2 4" xfId="47025"/>
    <cellStyle name="표준 5 6 4 3 2 3" xfId="18267"/>
    <cellStyle name="표준 5 6 4 3 2 4" xfId="22429"/>
    <cellStyle name="표준 5 6 4 3 2 5" xfId="26525"/>
    <cellStyle name="표준 5 6 4 3 2 6" xfId="34736"/>
    <cellStyle name="표준 5 6 4 3 2 7" xfId="42929"/>
    <cellStyle name="표준 5 6 4 3 3" xfId="7867"/>
    <cellStyle name="표준 5 6 4 3 3 2" xfId="28573"/>
    <cellStyle name="표준 5 6 4 3 3 3" xfId="36784"/>
    <cellStyle name="표준 5 6 4 3 3 4" xfId="44977"/>
    <cellStyle name="표준 5 6 4 3 4" xfId="11979"/>
    <cellStyle name="표준 5 6 4 3 5" xfId="16219"/>
    <cellStyle name="표준 5 6 4 3 6" xfId="20381"/>
    <cellStyle name="표준 5 6 4 3 7" xfId="24477"/>
    <cellStyle name="표준 5 6 4 3 8" xfId="32688"/>
    <cellStyle name="표준 5 6 4 3 9" xfId="40881"/>
    <cellStyle name="표준 5 6 4 4" xfId="1524"/>
    <cellStyle name="표준 5 6 4 4 2" xfId="10427"/>
    <cellStyle name="표준 5 6 4 4 2 2" xfId="14539"/>
    <cellStyle name="표준 5 6 4 4 2 2 2" xfId="31133"/>
    <cellStyle name="표준 5 6 4 4 2 2 3" xfId="39344"/>
    <cellStyle name="표준 5 6 4 4 2 2 4" xfId="47537"/>
    <cellStyle name="표준 5 6 4 4 2 3" xfId="18779"/>
    <cellStyle name="표준 5 6 4 4 2 4" xfId="22941"/>
    <cellStyle name="표준 5 6 4 4 2 5" xfId="27037"/>
    <cellStyle name="표준 5 6 4 4 2 6" xfId="35248"/>
    <cellStyle name="표준 5 6 4 4 2 7" xfId="43441"/>
    <cellStyle name="표준 5 6 4 4 3" xfId="8379"/>
    <cellStyle name="표준 5 6 4 4 3 2" xfId="29085"/>
    <cellStyle name="표준 5 6 4 4 3 3" xfId="37296"/>
    <cellStyle name="표준 5 6 4 4 3 4" xfId="45489"/>
    <cellStyle name="표준 5 6 4 4 4" xfId="12491"/>
    <cellStyle name="표준 5 6 4 4 5" xfId="16731"/>
    <cellStyle name="표준 5 6 4 4 6" xfId="20893"/>
    <cellStyle name="표준 5 6 4 4 7" xfId="24989"/>
    <cellStyle name="표준 5 6 4 4 8" xfId="33200"/>
    <cellStyle name="표준 5 6 4 4 9" xfId="41393"/>
    <cellStyle name="표준 5 6 4 5" xfId="2036"/>
    <cellStyle name="표준 5 6 4 5 2" xfId="10939"/>
    <cellStyle name="표준 5 6 4 5 2 2" xfId="15051"/>
    <cellStyle name="표준 5 6 4 5 2 2 2" xfId="31645"/>
    <cellStyle name="표준 5 6 4 5 2 2 3" xfId="39856"/>
    <cellStyle name="표준 5 6 4 5 2 2 4" xfId="48049"/>
    <cellStyle name="표준 5 6 4 5 2 3" xfId="19291"/>
    <cellStyle name="표준 5 6 4 5 2 4" xfId="23453"/>
    <cellStyle name="표준 5 6 4 5 2 5" xfId="27549"/>
    <cellStyle name="표준 5 6 4 5 2 6" xfId="35760"/>
    <cellStyle name="표준 5 6 4 5 2 7" xfId="43953"/>
    <cellStyle name="표준 5 6 4 5 3" xfId="8891"/>
    <cellStyle name="표준 5 6 4 5 3 2" xfId="29597"/>
    <cellStyle name="표준 5 6 4 5 3 3" xfId="37808"/>
    <cellStyle name="표준 5 6 4 5 3 4" xfId="46001"/>
    <cellStyle name="표준 5 6 4 5 4" xfId="13003"/>
    <cellStyle name="표준 5 6 4 5 5" xfId="17243"/>
    <cellStyle name="표준 5 6 4 5 6" xfId="21405"/>
    <cellStyle name="표준 5 6 4 5 7" xfId="25501"/>
    <cellStyle name="표준 5 6 4 5 8" xfId="33712"/>
    <cellStyle name="표준 5 6 4 5 9" xfId="41905"/>
    <cellStyle name="표준 5 6 4 6" xfId="9403"/>
    <cellStyle name="표준 5 6 4 6 2" xfId="13515"/>
    <cellStyle name="표준 5 6 4 6 2 2" xfId="30109"/>
    <cellStyle name="표준 5 6 4 6 2 3" xfId="38320"/>
    <cellStyle name="표준 5 6 4 6 2 4" xfId="46513"/>
    <cellStyle name="표준 5 6 4 6 3" xfId="17755"/>
    <cellStyle name="표준 5 6 4 6 4" xfId="21917"/>
    <cellStyle name="표준 5 6 4 6 5" xfId="26013"/>
    <cellStyle name="표준 5 6 4 6 6" xfId="34224"/>
    <cellStyle name="표준 5 6 4 6 7" xfId="42417"/>
    <cellStyle name="표준 5 6 4 7" xfId="7355"/>
    <cellStyle name="표준 5 6 4 7 2" xfId="28061"/>
    <cellStyle name="표준 5 6 4 7 3" xfId="36272"/>
    <cellStyle name="표준 5 6 4 7 4" xfId="44465"/>
    <cellStyle name="표준 5 6 4 8" xfId="11467"/>
    <cellStyle name="표준 5 6 4 9" xfId="15707"/>
    <cellStyle name="표준 5 6 5" xfId="628"/>
    <cellStyle name="표준 5 6 5 10" xfId="24093"/>
    <cellStyle name="표준 5 6 5 11" xfId="32304"/>
    <cellStyle name="표준 5 6 5 12" xfId="40497"/>
    <cellStyle name="표준 5 6 5 2" xfId="1140"/>
    <cellStyle name="표준 5 6 5 2 2" xfId="10043"/>
    <cellStyle name="표준 5 6 5 2 2 2" xfId="14155"/>
    <cellStyle name="표준 5 6 5 2 2 2 2" xfId="30749"/>
    <cellStyle name="표준 5 6 5 2 2 2 3" xfId="38960"/>
    <cellStyle name="표준 5 6 5 2 2 2 4" xfId="47153"/>
    <cellStyle name="표준 5 6 5 2 2 3" xfId="18395"/>
    <cellStyle name="표준 5 6 5 2 2 4" xfId="22557"/>
    <cellStyle name="표준 5 6 5 2 2 5" xfId="26653"/>
    <cellStyle name="표준 5 6 5 2 2 6" xfId="34864"/>
    <cellStyle name="표준 5 6 5 2 2 7" xfId="43057"/>
    <cellStyle name="표준 5 6 5 2 3" xfId="7995"/>
    <cellStyle name="표준 5 6 5 2 3 2" xfId="28701"/>
    <cellStyle name="표준 5 6 5 2 3 3" xfId="36912"/>
    <cellStyle name="표준 5 6 5 2 3 4" xfId="45105"/>
    <cellStyle name="표준 5 6 5 2 4" xfId="12107"/>
    <cellStyle name="표준 5 6 5 2 5" xfId="16347"/>
    <cellStyle name="표준 5 6 5 2 6" xfId="20509"/>
    <cellStyle name="표준 5 6 5 2 7" xfId="24605"/>
    <cellStyle name="표준 5 6 5 2 8" xfId="32816"/>
    <cellStyle name="표준 5 6 5 2 9" xfId="41009"/>
    <cellStyle name="표준 5 6 5 3" xfId="1652"/>
    <cellStyle name="표준 5 6 5 3 2" xfId="10555"/>
    <cellStyle name="표준 5 6 5 3 2 2" xfId="14667"/>
    <cellStyle name="표준 5 6 5 3 2 2 2" xfId="31261"/>
    <cellStyle name="표준 5 6 5 3 2 2 3" xfId="39472"/>
    <cellStyle name="표준 5 6 5 3 2 2 4" xfId="47665"/>
    <cellStyle name="표준 5 6 5 3 2 3" xfId="18907"/>
    <cellStyle name="표준 5 6 5 3 2 4" xfId="23069"/>
    <cellStyle name="표준 5 6 5 3 2 5" xfId="27165"/>
    <cellStyle name="표준 5 6 5 3 2 6" xfId="35376"/>
    <cellStyle name="표준 5 6 5 3 2 7" xfId="43569"/>
    <cellStyle name="표준 5 6 5 3 3" xfId="8507"/>
    <cellStyle name="표준 5 6 5 3 3 2" xfId="29213"/>
    <cellStyle name="표준 5 6 5 3 3 3" xfId="37424"/>
    <cellStyle name="표준 5 6 5 3 3 4" xfId="45617"/>
    <cellStyle name="표준 5 6 5 3 4" xfId="12619"/>
    <cellStyle name="표준 5 6 5 3 5" xfId="16859"/>
    <cellStyle name="표준 5 6 5 3 6" xfId="21021"/>
    <cellStyle name="표준 5 6 5 3 7" xfId="25117"/>
    <cellStyle name="표준 5 6 5 3 8" xfId="33328"/>
    <cellStyle name="표준 5 6 5 3 9" xfId="41521"/>
    <cellStyle name="표준 5 6 5 4" xfId="2164"/>
    <cellStyle name="표준 5 6 5 4 2" xfId="11067"/>
    <cellStyle name="표준 5 6 5 4 2 2" xfId="15179"/>
    <cellStyle name="표준 5 6 5 4 2 2 2" xfId="31773"/>
    <cellStyle name="표준 5 6 5 4 2 2 3" xfId="39984"/>
    <cellStyle name="표준 5 6 5 4 2 2 4" xfId="48177"/>
    <cellStyle name="표준 5 6 5 4 2 3" xfId="19419"/>
    <cellStyle name="표준 5 6 5 4 2 4" xfId="23581"/>
    <cellStyle name="표준 5 6 5 4 2 5" xfId="27677"/>
    <cellStyle name="표준 5 6 5 4 2 6" xfId="35888"/>
    <cellStyle name="표준 5 6 5 4 2 7" xfId="44081"/>
    <cellStyle name="표준 5 6 5 4 3" xfId="9019"/>
    <cellStyle name="표준 5 6 5 4 3 2" xfId="29725"/>
    <cellStyle name="표준 5 6 5 4 3 3" xfId="37936"/>
    <cellStyle name="표준 5 6 5 4 3 4" xfId="46129"/>
    <cellStyle name="표준 5 6 5 4 4" xfId="13131"/>
    <cellStyle name="표준 5 6 5 4 5" xfId="17371"/>
    <cellStyle name="표준 5 6 5 4 6" xfId="21533"/>
    <cellStyle name="표준 5 6 5 4 7" xfId="25629"/>
    <cellStyle name="표준 5 6 5 4 8" xfId="33840"/>
    <cellStyle name="표준 5 6 5 4 9" xfId="42033"/>
    <cellStyle name="표준 5 6 5 5" xfId="9531"/>
    <cellStyle name="표준 5 6 5 5 2" xfId="13643"/>
    <cellStyle name="표준 5 6 5 5 2 2" xfId="30237"/>
    <cellStyle name="표준 5 6 5 5 2 3" xfId="38448"/>
    <cellStyle name="표준 5 6 5 5 2 4" xfId="46641"/>
    <cellStyle name="표준 5 6 5 5 3" xfId="17883"/>
    <cellStyle name="표준 5 6 5 5 4" xfId="22045"/>
    <cellStyle name="표준 5 6 5 5 5" xfId="26141"/>
    <cellStyle name="표준 5 6 5 5 6" xfId="34352"/>
    <cellStyle name="표준 5 6 5 5 7" xfId="42545"/>
    <cellStyle name="표준 5 6 5 6" xfId="7483"/>
    <cellStyle name="표준 5 6 5 6 2" xfId="28189"/>
    <cellStyle name="표준 5 6 5 6 3" xfId="36400"/>
    <cellStyle name="표준 5 6 5 6 4" xfId="44593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4"/>
    <cellStyle name="표준 5 6 6 2 2 4" xfId="46897"/>
    <cellStyle name="표준 5 6 6 2 3" xfId="18139"/>
    <cellStyle name="표준 5 6 6 2 4" xfId="22301"/>
    <cellStyle name="표준 5 6 6 2 5" xfId="26397"/>
    <cellStyle name="표준 5 6 6 2 6" xfId="34608"/>
    <cellStyle name="표준 5 6 6 2 7" xfId="42801"/>
    <cellStyle name="표준 5 6 6 3" xfId="7739"/>
    <cellStyle name="표준 5 6 6 3 2" xfId="28445"/>
    <cellStyle name="표준 5 6 6 3 3" xfId="36656"/>
    <cellStyle name="표준 5 6 6 3 4" xfId="44849"/>
    <cellStyle name="표준 5 6 6 4" xfId="11851"/>
    <cellStyle name="표준 5 6 6 5" xfId="16091"/>
    <cellStyle name="표준 5 6 6 6" xfId="20253"/>
    <cellStyle name="표준 5 6 6 7" xfId="24349"/>
    <cellStyle name="표준 5 6 6 8" xfId="32560"/>
    <cellStyle name="표준 5 6 6 9" xfId="40753"/>
    <cellStyle name="표준 5 6 7" xfId="1396"/>
    <cellStyle name="표준 5 6 7 2" xfId="10299"/>
    <cellStyle name="표준 5 6 7 2 2" xfId="14411"/>
    <cellStyle name="표준 5 6 7 2 2 2" xfId="31005"/>
    <cellStyle name="표준 5 6 7 2 2 3" xfId="39216"/>
    <cellStyle name="표준 5 6 7 2 2 4" xfId="47409"/>
    <cellStyle name="표준 5 6 7 2 3" xfId="18651"/>
    <cellStyle name="표준 5 6 7 2 4" xfId="22813"/>
    <cellStyle name="표준 5 6 7 2 5" xfId="26909"/>
    <cellStyle name="표준 5 6 7 2 6" xfId="35120"/>
    <cellStyle name="표준 5 6 7 2 7" xfId="43313"/>
    <cellStyle name="표준 5 6 7 3" xfId="8251"/>
    <cellStyle name="표준 5 6 7 3 2" xfId="28957"/>
    <cellStyle name="표준 5 6 7 3 3" xfId="37168"/>
    <cellStyle name="표준 5 6 7 3 4" xfId="45361"/>
    <cellStyle name="표준 5 6 7 4" xfId="12363"/>
    <cellStyle name="표준 5 6 7 5" xfId="16603"/>
    <cellStyle name="표준 5 6 7 6" xfId="20765"/>
    <cellStyle name="표준 5 6 7 7" xfId="24861"/>
    <cellStyle name="표준 5 6 7 8" xfId="33072"/>
    <cellStyle name="표준 5 6 7 9" xfId="41265"/>
    <cellStyle name="표준 5 6 8" xfId="1908"/>
    <cellStyle name="표준 5 6 8 2" xfId="10811"/>
    <cellStyle name="표준 5 6 8 2 2" xfId="14923"/>
    <cellStyle name="표준 5 6 8 2 2 2" xfId="31517"/>
    <cellStyle name="표준 5 6 8 2 2 3" xfId="39728"/>
    <cellStyle name="표준 5 6 8 2 2 4" xfId="47921"/>
    <cellStyle name="표준 5 6 8 2 3" xfId="19163"/>
    <cellStyle name="표준 5 6 8 2 4" xfId="23325"/>
    <cellStyle name="표준 5 6 8 2 5" xfId="27421"/>
    <cellStyle name="표준 5 6 8 2 6" xfId="35632"/>
    <cellStyle name="표준 5 6 8 2 7" xfId="43825"/>
    <cellStyle name="표준 5 6 8 3" xfId="8763"/>
    <cellStyle name="표준 5 6 8 3 2" xfId="29469"/>
    <cellStyle name="표준 5 6 8 3 3" xfId="37680"/>
    <cellStyle name="표준 5 6 8 3 4" xfId="45873"/>
    <cellStyle name="표준 5 6 8 4" xfId="12875"/>
    <cellStyle name="표준 5 6 8 5" xfId="17115"/>
    <cellStyle name="표준 5 6 8 6" xfId="21277"/>
    <cellStyle name="표준 5 6 8 7" xfId="25373"/>
    <cellStyle name="표준 5 6 8 8" xfId="33584"/>
    <cellStyle name="표준 5 6 8 9" xfId="41777"/>
    <cellStyle name="표준 5 6 9" xfId="4341"/>
    <cellStyle name="표준 5 6 9 2" xfId="9275"/>
    <cellStyle name="표준 5 6 9 2 2" xfId="29981"/>
    <cellStyle name="표준 5 6 9 2 3" xfId="38192"/>
    <cellStyle name="표준 5 6 9 2 4" xfId="46385"/>
    <cellStyle name="표준 5 6 9 3" xfId="13387"/>
    <cellStyle name="표준 5 6 9 4" xfId="17627"/>
    <cellStyle name="표준 5 6 9 5" xfId="21789"/>
    <cellStyle name="표준 5 6 9 6" xfId="25885"/>
    <cellStyle name="표준 5 6 9 7" xfId="34096"/>
    <cellStyle name="표준 5 6 9 8" xfId="42289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4"/>
    <cellStyle name="표준 5 7 19" xfId="40257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8"/>
    <cellStyle name="표준 5 7 2 16" xfId="40321"/>
    <cellStyle name="표준 5 7 2 17" xfId="49718"/>
    <cellStyle name="표준 5 7 2 2" xfId="580"/>
    <cellStyle name="표준 5 7 2 2 10" xfId="19949"/>
    <cellStyle name="표준 5 7 2 2 11" xfId="24045"/>
    <cellStyle name="표준 5 7 2 2 12" xfId="32256"/>
    <cellStyle name="표준 5 7 2 2 13" xfId="40449"/>
    <cellStyle name="표준 5 7 2 2 2" xfId="836"/>
    <cellStyle name="표준 5 7 2 2 2 10" xfId="24301"/>
    <cellStyle name="표준 5 7 2 2 2 11" xfId="32512"/>
    <cellStyle name="표준 5 7 2 2 2 12" xfId="40705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8"/>
    <cellStyle name="표준 5 7 2 2 2 2 2 2 4" xfId="47361"/>
    <cellStyle name="표준 5 7 2 2 2 2 2 3" xfId="18603"/>
    <cellStyle name="표준 5 7 2 2 2 2 2 4" xfId="22765"/>
    <cellStyle name="표준 5 7 2 2 2 2 2 5" xfId="26861"/>
    <cellStyle name="표준 5 7 2 2 2 2 2 6" xfId="35072"/>
    <cellStyle name="표준 5 7 2 2 2 2 2 7" xfId="43265"/>
    <cellStyle name="표준 5 7 2 2 2 2 3" xfId="8203"/>
    <cellStyle name="표준 5 7 2 2 2 2 3 2" xfId="28909"/>
    <cellStyle name="표준 5 7 2 2 2 2 3 3" xfId="37120"/>
    <cellStyle name="표준 5 7 2 2 2 2 3 4" xfId="45313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4"/>
    <cellStyle name="표준 5 7 2 2 2 2 9" xfId="41217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80"/>
    <cellStyle name="표준 5 7 2 2 2 3 2 2 4" xfId="47873"/>
    <cellStyle name="표준 5 7 2 2 2 3 2 3" xfId="19115"/>
    <cellStyle name="표준 5 7 2 2 2 3 2 4" xfId="23277"/>
    <cellStyle name="표준 5 7 2 2 2 3 2 5" xfId="27373"/>
    <cellStyle name="표준 5 7 2 2 2 3 2 6" xfId="35584"/>
    <cellStyle name="표준 5 7 2 2 2 3 2 7" xfId="43777"/>
    <cellStyle name="표준 5 7 2 2 2 3 3" xfId="8715"/>
    <cellStyle name="표준 5 7 2 2 2 3 3 2" xfId="29421"/>
    <cellStyle name="표준 5 7 2 2 2 3 3 3" xfId="37632"/>
    <cellStyle name="표준 5 7 2 2 2 3 3 4" xfId="45825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6"/>
    <cellStyle name="표준 5 7 2 2 2 3 9" xfId="41729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2"/>
    <cellStyle name="표준 5 7 2 2 2 4 2 2 4" xfId="48385"/>
    <cellStyle name="표준 5 7 2 2 2 4 2 3" xfId="19627"/>
    <cellStyle name="표준 5 7 2 2 2 4 2 4" xfId="23789"/>
    <cellStyle name="표준 5 7 2 2 2 4 2 5" xfId="27885"/>
    <cellStyle name="표준 5 7 2 2 2 4 2 6" xfId="36096"/>
    <cellStyle name="표준 5 7 2 2 2 4 2 7" xfId="44289"/>
    <cellStyle name="표준 5 7 2 2 2 4 3" xfId="9227"/>
    <cellStyle name="표준 5 7 2 2 2 4 3 2" xfId="29933"/>
    <cellStyle name="표준 5 7 2 2 2 4 3 3" xfId="38144"/>
    <cellStyle name="표준 5 7 2 2 2 4 3 4" xfId="46337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8"/>
    <cellStyle name="표준 5 7 2 2 2 4 9" xfId="42241"/>
    <cellStyle name="표준 5 7 2 2 2 5" xfId="9739"/>
    <cellStyle name="표준 5 7 2 2 2 5 2" xfId="13851"/>
    <cellStyle name="표준 5 7 2 2 2 5 2 2" xfId="30445"/>
    <cellStyle name="표준 5 7 2 2 2 5 2 3" xfId="38656"/>
    <cellStyle name="표준 5 7 2 2 2 5 2 4" xfId="46849"/>
    <cellStyle name="표준 5 7 2 2 2 5 3" xfId="18091"/>
    <cellStyle name="표준 5 7 2 2 2 5 4" xfId="22253"/>
    <cellStyle name="표준 5 7 2 2 2 5 5" xfId="26349"/>
    <cellStyle name="표준 5 7 2 2 2 5 6" xfId="34560"/>
    <cellStyle name="표준 5 7 2 2 2 5 7" xfId="42753"/>
    <cellStyle name="표준 5 7 2 2 2 6" xfId="7691"/>
    <cellStyle name="표준 5 7 2 2 2 6 2" xfId="28397"/>
    <cellStyle name="표준 5 7 2 2 2 6 3" xfId="36608"/>
    <cellStyle name="표준 5 7 2 2 2 6 4" xfId="44801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2"/>
    <cellStyle name="표준 5 7 2 2 3 2 2 4" xfId="47105"/>
    <cellStyle name="표준 5 7 2 2 3 2 3" xfId="18347"/>
    <cellStyle name="표준 5 7 2 2 3 2 4" xfId="22509"/>
    <cellStyle name="표준 5 7 2 2 3 2 5" xfId="26605"/>
    <cellStyle name="표준 5 7 2 2 3 2 6" xfId="34816"/>
    <cellStyle name="표준 5 7 2 2 3 2 7" xfId="43009"/>
    <cellStyle name="표준 5 7 2 2 3 3" xfId="7947"/>
    <cellStyle name="표준 5 7 2 2 3 3 2" xfId="28653"/>
    <cellStyle name="표준 5 7 2 2 3 3 3" xfId="36864"/>
    <cellStyle name="표준 5 7 2 2 3 3 4" xfId="45057"/>
    <cellStyle name="표준 5 7 2 2 3 4" xfId="12059"/>
    <cellStyle name="표준 5 7 2 2 3 5" xfId="16299"/>
    <cellStyle name="표준 5 7 2 2 3 6" xfId="20461"/>
    <cellStyle name="표준 5 7 2 2 3 7" xfId="24557"/>
    <cellStyle name="표준 5 7 2 2 3 8" xfId="32768"/>
    <cellStyle name="표준 5 7 2 2 3 9" xfId="40961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4"/>
    <cellStyle name="표준 5 7 2 2 4 2 2 4" xfId="47617"/>
    <cellStyle name="표준 5 7 2 2 4 2 3" xfId="18859"/>
    <cellStyle name="표준 5 7 2 2 4 2 4" xfId="23021"/>
    <cellStyle name="표준 5 7 2 2 4 2 5" xfId="27117"/>
    <cellStyle name="표준 5 7 2 2 4 2 6" xfId="35328"/>
    <cellStyle name="표준 5 7 2 2 4 2 7" xfId="43521"/>
    <cellStyle name="표준 5 7 2 2 4 3" xfId="8459"/>
    <cellStyle name="표준 5 7 2 2 4 3 2" xfId="29165"/>
    <cellStyle name="표준 5 7 2 2 4 3 3" xfId="37376"/>
    <cellStyle name="표준 5 7 2 2 4 3 4" xfId="45569"/>
    <cellStyle name="표준 5 7 2 2 4 4" xfId="12571"/>
    <cellStyle name="표준 5 7 2 2 4 5" xfId="16811"/>
    <cellStyle name="표준 5 7 2 2 4 6" xfId="20973"/>
    <cellStyle name="표준 5 7 2 2 4 7" xfId="25069"/>
    <cellStyle name="표준 5 7 2 2 4 8" xfId="33280"/>
    <cellStyle name="표준 5 7 2 2 4 9" xfId="41473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6"/>
    <cellStyle name="표준 5 7 2 2 5 2 2 4" xfId="48129"/>
    <cellStyle name="표준 5 7 2 2 5 2 3" xfId="19371"/>
    <cellStyle name="표준 5 7 2 2 5 2 4" xfId="23533"/>
    <cellStyle name="표준 5 7 2 2 5 2 5" xfId="27629"/>
    <cellStyle name="표준 5 7 2 2 5 2 6" xfId="35840"/>
    <cellStyle name="표준 5 7 2 2 5 2 7" xfId="44033"/>
    <cellStyle name="표준 5 7 2 2 5 3" xfId="8971"/>
    <cellStyle name="표준 5 7 2 2 5 3 2" xfId="29677"/>
    <cellStyle name="표준 5 7 2 2 5 3 3" xfId="37888"/>
    <cellStyle name="표준 5 7 2 2 5 3 4" xfId="46081"/>
    <cellStyle name="표준 5 7 2 2 5 4" xfId="13083"/>
    <cellStyle name="표준 5 7 2 2 5 5" xfId="17323"/>
    <cellStyle name="표준 5 7 2 2 5 6" xfId="21485"/>
    <cellStyle name="표준 5 7 2 2 5 7" xfId="25581"/>
    <cellStyle name="표준 5 7 2 2 5 8" xfId="33792"/>
    <cellStyle name="표준 5 7 2 2 5 9" xfId="41985"/>
    <cellStyle name="표준 5 7 2 2 6" xfId="9483"/>
    <cellStyle name="표준 5 7 2 2 6 2" xfId="13595"/>
    <cellStyle name="표준 5 7 2 2 6 2 2" xfId="30189"/>
    <cellStyle name="표준 5 7 2 2 6 2 3" xfId="38400"/>
    <cellStyle name="표준 5 7 2 2 6 2 4" xfId="46593"/>
    <cellStyle name="표준 5 7 2 2 6 3" xfId="17835"/>
    <cellStyle name="표준 5 7 2 2 6 4" xfId="21997"/>
    <cellStyle name="표준 5 7 2 2 6 5" xfId="26093"/>
    <cellStyle name="표준 5 7 2 2 6 6" xfId="34304"/>
    <cellStyle name="표준 5 7 2 2 6 7" xfId="42497"/>
    <cellStyle name="표준 5 7 2 2 7" xfId="7435"/>
    <cellStyle name="표준 5 7 2 2 7 2" xfId="28141"/>
    <cellStyle name="표준 5 7 2 2 7 3" xfId="36352"/>
    <cellStyle name="표준 5 7 2 2 7 4" xfId="44545"/>
    <cellStyle name="표준 5 7 2 2 8" xfId="11547"/>
    <cellStyle name="표준 5 7 2 2 9" xfId="15787"/>
    <cellStyle name="표준 5 7 2 3" xfId="708"/>
    <cellStyle name="표준 5 7 2 3 10" xfId="24173"/>
    <cellStyle name="표준 5 7 2 3 11" xfId="32384"/>
    <cellStyle name="표준 5 7 2 3 12" xfId="40577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40"/>
    <cellStyle name="표준 5 7 2 3 2 2 2 4" xfId="47233"/>
    <cellStyle name="표준 5 7 2 3 2 2 3" xfId="18475"/>
    <cellStyle name="표준 5 7 2 3 2 2 4" xfId="22637"/>
    <cellStyle name="표준 5 7 2 3 2 2 5" xfId="26733"/>
    <cellStyle name="표준 5 7 2 3 2 2 6" xfId="34944"/>
    <cellStyle name="표준 5 7 2 3 2 2 7" xfId="43137"/>
    <cellStyle name="표준 5 7 2 3 2 3" xfId="8075"/>
    <cellStyle name="표준 5 7 2 3 2 3 2" xfId="28781"/>
    <cellStyle name="표준 5 7 2 3 2 3 3" xfId="36992"/>
    <cellStyle name="표준 5 7 2 3 2 3 4" xfId="45185"/>
    <cellStyle name="표준 5 7 2 3 2 4" xfId="12187"/>
    <cellStyle name="표준 5 7 2 3 2 5" xfId="16427"/>
    <cellStyle name="표준 5 7 2 3 2 6" xfId="20589"/>
    <cellStyle name="표준 5 7 2 3 2 7" xfId="24685"/>
    <cellStyle name="표준 5 7 2 3 2 8" xfId="32896"/>
    <cellStyle name="표준 5 7 2 3 2 9" xfId="41089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2"/>
    <cellStyle name="표준 5 7 2 3 3 2 2 4" xfId="47745"/>
    <cellStyle name="표준 5 7 2 3 3 2 3" xfId="18987"/>
    <cellStyle name="표준 5 7 2 3 3 2 4" xfId="23149"/>
    <cellStyle name="표준 5 7 2 3 3 2 5" xfId="27245"/>
    <cellStyle name="표준 5 7 2 3 3 2 6" xfId="35456"/>
    <cellStyle name="표준 5 7 2 3 3 2 7" xfId="43649"/>
    <cellStyle name="표준 5 7 2 3 3 3" xfId="8587"/>
    <cellStyle name="표준 5 7 2 3 3 3 2" xfId="29293"/>
    <cellStyle name="표준 5 7 2 3 3 3 3" xfId="37504"/>
    <cellStyle name="표준 5 7 2 3 3 3 4" xfId="45697"/>
    <cellStyle name="표준 5 7 2 3 3 4" xfId="12699"/>
    <cellStyle name="표준 5 7 2 3 3 5" xfId="16939"/>
    <cellStyle name="표준 5 7 2 3 3 6" xfId="21101"/>
    <cellStyle name="표준 5 7 2 3 3 7" xfId="25197"/>
    <cellStyle name="표준 5 7 2 3 3 8" xfId="33408"/>
    <cellStyle name="표준 5 7 2 3 3 9" xfId="41601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4"/>
    <cellStyle name="표준 5 7 2 3 4 2 2 4" xfId="48257"/>
    <cellStyle name="표준 5 7 2 3 4 2 3" xfId="19499"/>
    <cellStyle name="표준 5 7 2 3 4 2 4" xfId="23661"/>
    <cellStyle name="표준 5 7 2 3 4 2 5" xfId="27757"/>
    <cellStyle name="표준 5 7 2 3 4 2 6" xfId="35968"/>
    <cellStyle name="표준 5 7 2 3 4 2 7" xfId="44161"/>
    <cellStyle name="표준 5 7 2 3 4 3" xfId="9099"/>
    <cellStyle name="표준 5 7 2 3 4 3 2" xfId="29805"/>
    <cellStyle name="표준 5 7 2 3 4 3 3" xfId="38016"/>
    <cellStyle name="표준 5 7 2 3 4 3 4" xfId="46209"/>
    <cellStyle name="표준 5 7 2 3 4 4" xfId="13211"/>
    <cellStyle name="표준 5 7 2 3 4 5" xfId="17451"/>
    <cellStyle name="표준 5 7 2 3 4 6" xfId="21613"/>
    <cellStyle name="표준 5 7 2 3 4 7" xfId="25709"/>
    <cellStyle name="표준 5 7 2 3 4 8" xfId="33920"/>
    <cellStyle name="표준 5 7 2 3 4 9" xfId="42113"/>
    <cellStyle name="표준 5 7 2 3 5" xfId="9611"/>
    <cellStyle name="표준 5 7 2 3 5 2" xfId="13723"/>
    <cellStyle name="표준 5 7 2 3 5 2 2" xfId="30317"/>
    <cellStyle name="표준 5 7 2 3 5 2 3" xfId="38528"/>
    <cellStyle name="표준 5 7 2 3 5 2 4" xfId="46721"/>
    <cellStyle name="표준 5 7 2 3 5 3" xfId="17963"/>
    <cellStyle name="표준 5 7 2 3 5 4" xfId="22125"/>
    <cellStyle name="표준 5 7 2 3 5 5" xfId="26221"/>
    <cellStyle name="표준 5 7 2 3 5 6" xfId="34432"/>
    <cellStyle name="표준 5 7 2 3 5 7" xfId="42625"/>
    <cellStyle name="표준 5 7 2 3 6" xfId="7563"/>
    <cellStyle name="표준 5 7 2 3 6 2" xfId="28269"/>
    <cellStyle name="표준 5 7 2 3 6 3" xfId="36480"/>
    <cellStyle name="표준 5 7 2 3 6 4" xfId="44673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4"/>
    <cellStyle name="표준 5 7 2 4 2 2 4" xfId="46977"/>
    <cellStyle name="표준 5 7 2 4 2 3" xfId="18219"/>
    <cellStyle name="표준 5 7 2 4 2 4" xfId="22381"/>
    <cellStyle name="표준 5 7 2 4 2 5" xfId="26477"/>
    <cellStyle name="표준 5 7 2 4 2 6" xfId="34688"/>
    <cellStyle name="표준 5 7 2 4 2 7" xfId="42881"/>
    <cellStyle name="표준 5 7 2 4 3" xfId="7819"/>
    <cellStyle name="표준 5 7 2 4 3 2" xfId="28525"/>
    <cellStyle name="표준 5 7 2 4 3 3" xfId="36736"/>
    <cellStyle name="표준 5 7 2 4 3 4" xfId="44929"/>
    <cellStyle name="표준 5 7 2 4 4" xfId="11931"/>
    <cellStyle name="표준 5 7 2 4 5" xfId="16171"/>
    <cellStyle name="표준 5 7 2 4 6" xfId="20333"/>
    <cellStyle name="표준 5 7 2 4 7" xfId="24429"/>
    <cellStyle name="표준 5 7 2 4 8" xfId="32640"/>
    <cellStyle name="표준 5 7 2 4 9" xfId="40833"/>
    <cellStyle name="표준 5 7 2 5" xfId="1476"/>
    <cellStyle name="표준 5 7 2 5 2" xfId="10379"/>
    <cellStyle name="표준 5 7 2 5 2 2" xfId="14491"/>
    <cellStyle name="표준 5 7 2 5 2 2 2" xfId="31085"/>
    <cellStyle name="표준 5 7 2 5 2 2 3" xfId="39296"/>
    <cellStyle name="표준 5 7 2 5 2 2 4" xfId="47489"/>
    <cellStyle name="표준 5 7 2 5 2 3" xfId="18731"/>
    <cellStyle name="표준 5 7 2 5 2 4" xfId="22893"/>
    <cellStyle name="표준 5 7 2 5 2 5" xfId="26989"/>
    <cellStyle name="표준 5 7 2 5 2 6" xfId="35200"/>
    <cellStyle name="표준 5 7 2 5 2 7" xfId="43393"/>
    <cellStyle name="표준 5 7 2 5 3" xfId="8331"/>
    <cellStyle name="표준 5 7 2 5 3 2" xfId="29037"/>
    <cellStyle name="표준 5 7 2 5 3 3" xfId="37248"/>
    <cellStyle name="표준 5 7 2 5 3 4" xfId="45441"/>
    <cellStyle name="표준 5 7 2 5 4" xfId="12443"/>
    <cellStyle name="표준 5 7 2 5 5" xfId="16683"/>
    <cellStyle name="표준 5 7 2 5 6" xfId="20845"/>
    <cellStyle name="표준 5 7 2 5 7" xfId="24941"/>
    <cellStyle name="표준 5 7 2 5 8" xfId="33152"/>
    <cellStyle name="표준 5 7 2 5 9" xfId="41345"/>
    <cellStyle name="표준 5 7 2 6" xfId="1988"/>
    <cellStyle name="표준 5 7 2 6 2" xfId="10891"/>
    <cellStyle name="표준 5 7 2 6 2 2" xfId="15003"/>
    <cellStyle name="표준 5 7 2 6 2 2 2" xfId="31597"/>
    <cellStyle name="표준 5 7 2 6 2 2 3" xfId="39808"/>
    <cellStyle name="표준 5 7 2 6 2 2 4" xfId="48001"/>
    <cellStyle name="표준 5 7 2 6 2 3" xfId="19243"/>
    <cellStyle name="표준 5 7 2 6 2 4" xfId="23405"/>
    <cellStyle name="표준 5 7 2 6 2 5" xfId="27501"/>
    <cellStyle name="표준 5 7 2 6 2 6" xfId="35712"/>
    <cellStyle name="표준 5 7 2 6 2 7" xfId="43905"/>
    <cellStyle name="표준 5 7 2 6 3" xfId="8843"/>
    <cellStyle name="표준 5 7 2 6 3 2" xfId="29549"/>
    <cellStyle name="표준 5 7 2 6 3 3" xfId="37760"/>
    <cellStyle name="표준 5 7 2 6 3 4" xfId="45953"/>
    <cellStyle name="표준 5 7 2 6 4" xfId="12955"/>
    <cellStyle name="표준 5 7 2 6 5" xfId="17195"/>
    <cellStyle name="표준 5 7 2 6 6" xfId="21357"/>
    <cellStyle name="표준 5 7 2 6 7" xfId="25453"/>
    <cellStyle name="표준 5 7 2 6 8" xfId="33664"/>
    <cellStyle name="표준 5 7 2 6 9" xfId="41857"/>
    <cellStyle name="표준 5 7 2 7" xfId="7048"/>
    <cellStyle name="표준 5 7 2 7 2" xfId="9355"/>
    <cellStyle name="표준 5 7 2 7 2 2" xfId="30061"/>
    <cellStyle name="표준 5 7 2 7 2 3" xfId="38272"/>
    <cellStyle name="표준 5 7 2 7 2 4" xfId="46465"/>
    <cellStyle name="표준 5 7 2 7 3" xfId="13467"/>
    <cellStyle name="표준 5 7 2 7 4" xfId="17707"/>
    <cellStyle name="표준 5 7 2 7 5" xfId="21869"/>
    <cellStyle name="표준 5 7 2 7 6" xfId="25965"/>
    <cellStyle name="표준 5 7 2 7 7" xfId="34176"/>
    <cellStyle name="표준 5 7 2 7 8" xfId="42369"/>
    <cellStyle name="표준 5 7 2 8" xfId="7130"/>
    <cellStyle name="표준 5 7 2 8 2" xfId="28013"/>
    <cellStyle name="표준 5 7 2 8 3" xfId="36224"/>
    <cellStyle name="표준 5 7 2 8 4" xfId="44417"/>
    <cellStyle name="표준 5 7 2 9" xfId="7307"/>
    <cellStyle name="표준 5 7 20" xfId="49652"/>
    <cellStyle name="표준 5 7 3" xfId="516"/>
    <cellStyle name="표준 5 7 3 10" xfId="19885"/>
    <cellStyle name="표준 5 7 3 11" xfId="23981"/>
    <cellStyle name="표준 5 7 3 12" xfId="32192"/>
    <cellStyle name="표준 5 7 3 13" xfId="40385"/>
    <cellStyle name="표준 5 7 3 2" xfId="772"/>
    <cellStyle name="표준 5 7 3 2 10" xfId="24237"/>
    <cellStyle name="표준 5 7 3 2 11" xfId="32448"/>
    <cellStyle name="표준 5 7 3 2 12" xfId="40641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4"/>
    <cellStyle name="표준 5 7 3 2 2 2 2 4" xfId="47297"/>
    <cellStyle name="표준 5 7 3 2 2 2 3" xfId="18539"/>
    <cellStyle name="표준 5 7 3 2 2 2 4" xfId="22701"/>
    <cellStyle name="표준 5 7 3 2 2 2 5" xfId="26797"/>
    <cellStyle name="표준 5 7 3 2 2 2 6" xfId="35008"/>
    <cellStyle name="표준 5 7 3 2 2 2 7" xfId="43201"/>
    <cellStyle name="표준 5 7 3 2 2 3" xfId="8139"/>
    <cellStyle name="표준 5 7 3 2 2 3 2" xfId="28845"/>
    <cellStyle name="표준 5 7 3 2 2 3 3" xfId="37056"/>
    <cellStyle name="표준 5 7 3 2 2 3 4" xfId="45249"/>
    <cellStyle name="표준 5 7 3 2 2 4" xfId="12251"/>
    <cellStyle name="표준 5 7 3 2 2 5" xfId="16491"/>
    <cellStyle name="표준 5 7 3 2 2 6" xfId="20653"/>
    <cellStyle name="표준 5 7 3 2 2 7" xfId="24749"/>
    <cellStyle name="표준 5 7 3 2 2 8" xfId="32960"/>
    <cellStyle name="표준 5 7 3 2 2 9" xfId="41153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6"/>
    <cellStyle name="표준 5 7 3 2 3 2 2 4" xfId="47809"/>
    <cellStyle name="표준 5 7 3 2 3 2 3" xfId="19051"/>
    <cellStyle name="표준 5 7 3 2 3 2 4" xfId="23213"/>
    <cellStyle name="표준 5 7 3 2 3 2 5" xfId="27309"/>
    <cellStyle name="표준 5 7 3 2 3 2 6" xfId="35520"/>
    <cellStyle name="표준 5 7 3 2 3 2 7" xfId="43713"/>
    <cellStyle name="표준 5 7 3 2 3 3" xfId="8651"/>
    <cellStyle name="표준 5 7 3 2 3 3 2" xfId="29357"/>
    <cellStyle name="표준 5 7 3 2 3 3 3" xfId="37568"/>
    <cellStyle name="표준 5 7 3 2 3 3 4" xfId="45761"/>
    <cellStyle name="표준 5 7 3 2 3 4" xfId="12763"/>
    <cellStyle name="표준 5 7 3 2 3 5" xfId="17003"/>
    <cellStyle name="표준 5 7 3 2 3 6" xfId="21165"/>
    <cellStyle name="표준 5 7 3 2 3 7" xfId="25261"/>
    <cellStyle name="표준 5 7 3 2 3 8" xfId="33472"/>
    <cellStyle name="표준 5 7 3 2 3 9" xfId="41665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8"/>
    <cellStyle name="표준 5 7 3 2 4 2 2 4" xfId="48321"/>
    <cellStyle name="표준 5 7 3 2 4 2 3" xfId="19563"/>
    <cellStyle name="표준 5 7 3 2 4 2 4" xfId="23725"/>
    <cellStyle name="표준 5 7 3 2 4 2 5" xfId="27821"/>
    <cellStyle name="표준 5 7 3 2 4 2 6" xfId="36032"/>
    <cellStyle name="표준 5 7 3 2 4 2 7" xfId="44225"/>
    <cellStyle name="표준 5 7 3 2 4 3" xfId="9163"/>
    <cellStyle name="표준 5 7 3 2 4 3 2" xfId="29869"/>
    <cellStyle name="표준 5 7 3 2 4 3 3" xfId="38080"/>
    <cellStyle name="표준 5 7 3 2 4 3 4" xfId="46273"/>
    <cellStyle name="표준 5 7 3 2 4 4" xfId="13275"/>
    <cellStyle name="표준 5 7 3 2 4 5" xfId="17515"/>
    <cellStyle name="표준 5 7 3 2 4 6" xfId="21677"/>
    <cellStyle name="표준 5 7 3 2 4 7" xfId="25773"/>
    <cellStyle name="표준 5 7 3 2 4 8" xfId="33984"/>
    <cellStyle name="표준 5 7 3 2 4 9" xfId="42177"/>
    <cellStyle name="표준 5 7 3 2 5" xfId="9675"/>
    <cellStyle name="표준 5 7 3 2 5 2" xfId="13787"/>
    <cellStyle name="표준 5 7 3 2 5 2 2" xfId="30381"/>
    <cellStyle name="표준 5 7 3 2 5 2 3" xfId="38592"/>
    <cellStyle name="표준 5 7 3 2 5 2 4" xfId="46785"/>
    <cellStyle name="표준 5 7 3 2 5 3" xfId="18027"/>
    <cellStyle name="표준 5 7 3 2 5 4" xfId="22189"/>
    <cellStyle name="표준 5 7 3 2 5 5" xfId="26285"/>
    <cellStyle name="표준 5 7 3 2 5 6" xfId="34496"/>
    <cellStyle name="표준 5 7 3 2 5 7" xfId="42689"/>
    <cellStyle name="표준 5 7 3 2 6" xfId="7627"/>
    <cellStyle name="표준 5 7 3 2 6 2" xfId="28333"/>
    <cellStyle name="표준 5 7 3 2 6 3" xfId="36544"/>
    <cellStyle name="표준 5 7 3 2 6 4" xfId="44737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8"/>
    <cellStyle name="표준 5 7 3 3 2 2 4" xfId="47041"/>
    <cellStyle name="표준 5 7 3 3 2 3" xfId="18283"/>
    <cellStyle name="표준 5 7 3 3 2 4" xfId="22445"/>
    <cellStyle name="표준 5 7 3 3 2 5" xfId="26541"/>
    <cellStyle name="표준 5 7 3 3 2 6" xfId="34752"/>
    <cellStyle name="표준 5 7 3 3 2 7" xfId="42945"/>
    <cellStyle name="표준 5 7 3 3 3" xfId="7883"/>
    <cellStyle name="표준 5 7 3 3 3 2" xfId="28589"/>
    <cellStyle name="표준 5 7 3 3 3 3" xfId="36800"/>
    <cellStyle name="표준 5 7 3 3 3 4" xfId="44993"/>
    <cellStyle name="표준 5 7 3 3 4" xfId="11995"/>
    <cellStyle name="표준 5 7 3 3 5" xfId="16235"/>
    <cellStyle name="표준 5 7 3 3 6" xfId="20397"/>
    <cellStyle name="표준 5 7 3 3 7" xfId="24493"/>
    <cellStyle name="표준 5 7 3 3 8" xfId="32704"/>
    <cellStyle name="표준 5 7 3 3 9" xfId="40897"/>
    <cellStyle name="표준 5 7 3 4" xfId="1540"/>
    <cellStyle name="표준 5 7 3 4 2" xfId="10443"/>
    <cellStyle name="표준 5 7 3 4 2 2" xfId="14555"/>
    <cellStyle name="표준 5 7 3 4 2 2 2" xfId="31149"/>
    <cellStyle name="표준 5 7 3 4 2 2 3" xfId="39360"/>
    <cellStyle name="표준 5 7 3 4 2 2 4" xfId="47553"/>
    <cellStyle name="표준 5 7 3 4 2 3" xfId="18795"/>
    <cellStyle name="표준 5 7 3 4 2 4" xfId="22957"/>
    <cellStyle name="표준 5 7 3 4 2 5" xfId="27053"/>
    <cellStyle name="표준 5 7 3 4 2 6" xfId="35264"/>
    <cellStyle name="표준 5 7 3 4 2 7" xfId="43457"/>
    <cellStyle name="표준 5 7 3 4 3" xfId="8395"/>
    <cellStyle name="표준 5 7 3 4 3 2" xfId="29101"/>
    <cellStyle name="표준 5 7 3 4 3 3" xfId="37312"/>
    <cellStyle name="표준 5 7 3 4 3 4" xfId="45505"/>
    <cellStyle name="표준 5 7 3 4 4" xfId="12507"/>
    <cellStyle name="표준 5 7 3 4 5" xfId="16747"/>
    <cellStyle name="표준 5 7 3 4 6" xfId="20909"/>
    <cellStyle name="표준 5 7 3 4 7" xfId="25005"/>
    <cellStyle name="표준 5 7 3 4 8" xfId="33216"/>
    <cellStyle name="표준 5 7 3 4 9" xfId="41409"/>
    <cellStyle name="표준 5 7 3 5" xfId="2052"/>
    <cellStyle name="표준 5 7 3 5 2" xfId="10955"/>
    <cellStyle name="표준 5 7 3 5 2 2" xfId="15067"/>
    <cellStyle name="표준 5 7 3 5 2 2 2" xfId="31661"/>
    <cellStyle name="표준 5 7 3 5 2 2 3" xfId="39872"/>
    <cellStyle name="표준 5 7 3 5 2 2 4" xfId="48065"/>
    <cellStyle name="표준 5 7 3 5 2 3" xfId="19307"/>
    <cellStyle name="표준 5 7 3 5 2 4" xfId="23469"/>
    <cellStyle name="표준 5 7 3 5 2 5" xfId="27565"/>
    <cellStyle name="표준 5 7 3 5 2 6" xfId="35776"/>
    <cellStyle name="표준 5 7 3 5 2 7" xfId="43969"/>
    <cellStyle name="표준 5 7 3 5 3" xfId="8907"/>
    <cellStyle name="표준 5 7 3 5 3 2" xfId="29613"/>
    <cellStyle name="표준 5 7 3 5 3 3" xfId="37824"/>
    <cellStyle name="표준 5 7 3 5 3 4" xfId="46017"/>
    <cellStyle name="표준 5 7 3 5 4" xfId="13019"/>
    <cellStyle name="표준 5 7 3 5 5" xfId="17259"/>
    <cellStyle name="표준 5 7 3 5 6" xfId="21421"/>
    <cellStyle name="표준 5 7 3 5 7" xfId="25517"/>
    <cellStyle name="표준 5 7 3 5 8" xfId="33728"/>
    <cellStyle name="표준 5 7 3 5 9" xfId="41921"/>
    <cellStyle name="표준 5 7 3 6" xfId="9419"/>
    <cellStyle name="표준 5 7 3 6 2" xfId="13531"/>
    <cellStyle name="표준 5 7 3 6 2 2" xfId="30125"/>
    <cellStyle name="표준 5 7 3 6 2 3" xfId="38336"/>
    <cellStyle name="표준 5 7 3 6 2 4" xfId="46529"/>
    <cellStyle name="표준 5 7 3 6 3" xfId="17771"/>
    <cellStyle name="표준 5 7 3 6 4" xfId="21933"/>
    <cellStyle name="표준 5 7 3 6 5" xfId="26029"/>
    <cellStyle name="표준 5 7 3 6 6" xfId="34240"/>
    <cellStyle name="표준 5 7 3 6 7" xfId="42433"/>
    <cellStyle name="표준 5 7 3 7" xfId="7371"/>
    <cellStyle name="표준 5 7 3 7 2" xfId="28077"/>
    <cellStyle name="표준 5 7 3 7 3" xfId="36288"/>
    <cellStyle name="표준 5 7 3 7 4" xfId="44481"/>
    <cellStyle name="표준 5 7 3 8" xfId="11483"/>
    <cellStyle name="표준 5 7 3 9" xfId="15723"/>
    <cellStyle name="표준 5 7 4" xfId="644"/>
    <cellStyle name="표준 5 7 4 10" xfId="24109"/>
    <cellStyle name="표준 5 7 4 11" xfId="32320"/>
    <cellStyle name="표준 5 7 4 12" xfId="40513"/>
    <cellStyle name="표준 5 7 4 2" xfId="1156"/>
    <cellStyle name="표준 5 7 4 2 2" xfId="10059"/>
    <cellStyle name="표준 5 7 4 2 2 2" xfId="14171"/>
    <cellStyle name="표준 5 7 4 2 2 2 2" xfId="30765"/>
    <cellStyle name="표준 5 7 4 2 2 2 3" xfId="38976"/>
    <cellStyle name="표준 5 7 4 2 2 2 4" xfId="47169"/>
    <cellStyle name="표준 5 7 4 2 2 3" xfId="18411"/>
    <cellStyle name="표준 5 7 4 2 2 4" xfId="22573"/>
    <cellStyle name="표준 5 7 4 2 2 5" xfId="26669"/>
    <cellStyle name="표준 5 7 4 2 2 6" xfId="34880"/>
    <cellStyle name="표준 5 7 4 2 2 7" xfId="43073"/>
    <cellStyle name="표준 5 7 4 2 3" xfId="8011"/>
    <cellStyle name="표준 5 7 4 2 3 2" xfId="28717"/>
    <cellStyle name="표준 5 7 4 2 3 3" xfId="36928"/>
    <cellStyle name="표준 5 7 4 2 3 4" xfId="45121"/>
    <cellStyle name="표준 5 7 4 2 4" xfId="12123"/>
    <cellStyle name="표준 5 7 4 2 5" xfId="16363"/>
    <cellStyle name="표준 5 7 4 2 6" xfId="20525"/>
    <cellStyle name="표준 5 7 4 2 7" xfId="24621"/>
    <cellStyle name="표준 5 7 4 2 8" xfId="32832"/>
    <cellStyle name="표준 5 7 4 2 9" xfId="41025"/>
    <cellStyle name="표준 5 7 4 3" xfId="1668"/>
    <cellStyle name="표준 5 7 4 3 2" xfId="10571"/>
    <cellStyle name="표준 5 7 4 3 2 2" xfId="14683"/>
    <cellStyle name="표준 5 7 4 3 2 2 2" xfId="31277"/>
    <cellStyle name="표준 5 7 4 3 2 2 3" xfId="39488"/>
    <cellStyle name="표준 5 7 4 3 2 2 4" xfId="47681"/>
    <cellStyle name="표준 5 7 4 3 2 3" xfId="18923"/>
    <cellStyle name="표준 5 7 4 3 2 4" xfId="23085"/>
    <cellStyle name="표준 5 7 4 3 2 5" xfId="27181"/>
    <cellStyle name="표준 5 7 4 3 2 6" xfId="35392"/>
    <cellStyle name="표준 5 7 4 3 2 7" xfId="43585"/>
    <cellStyle name="표준 5 7 4 3 3" xfId="8523"/>
    <cellStyle name="표준 5 7 4 3 3 2" xfId="29229"/>
    <cellStyle name="표준 5 7 4 3 3 3" xfId="37440"/>
    <cellStyle name="표준 5 7 4 3 3 4" xfId="45633"/>
    <cellStyle name="표준 5 7 4 3 4" xfId="12635"/>
    <cellStyle name="표준 5 7 4 3 5" xfId="16875"/>
    <cellStyle name="표준 5 7 4 3 6" xfId="21037"/>
    <cellStyle name="표준 5 7 4 3 7" xfId="25133"/>
    <cellStyle name="표준 5 7 4 3 8" xfId="33344"/>
    <cellStyle name="표준 5 7 4 3 9" xfId="41537"/>
    <cellStyle name="표준 5 7 4 4" xfId="2180"/>
    <cellStyle name="표준 5 7 4 4 2" xfId="11083"/>
    <cellStyle name="표준 5 7 4 4 2 2" xfId="15195"/>
    <cellStyle name="표준 5 7 4 4 2 2 2" xfId="31789"/>
    <cellStyle name="표준 5 7 4 4 2 2 3" xfId="40000"/>
    <cellStyle name="표준 5 7 4 4 2 2 4" xfId="48193"/>
    <cellStyle name="표준 5 7 4 4 2 3" xfId="19435"/>
    <cellStyle name="표준 5 7 4 4 2 4" xfId="23597"/>
    <cellStyle name="표준 5 7 4 4 2 5" xfId="27693"/>
    <cellStyle name="표준 5 7 4 4 2 6" xfId="35904"/>
    <cellStyle name="표준 5 7 4 4 2 7" xfId="44097"/>
    <cellStyle name="표준 5 7 4 4 3" xfId="9035"/>
    <cellStyle name="표준 5 7 4 4 3 2" xfId="29741"/>
    <cellStyle name="표준 5 7 4 4 3 3" xfId="37952"/>
    <cellStyle name="표준 5 7 4 4 3 4" xfId="46145"/>
    <cellStyle name="표준 5 7 4 4 4" xfId="13147"/>
    <cellStyle name="표준 5 7 4 4 5" xfId="17387"/>
    <cellStyle name="표준 5 7 4 4 6" xfId="21549"/>
    <cellStyle name="표준 5 7 4 4 7" xfId="25645"/>
    <cellStyle name="표준 5 7 4 4 8" xfId="33856"/>
    <cellStyle name="표준 5 7 4 4 9" xfId="42049"/>
    <cellStyle name="표준 5 7 4 5" xfId="9547"/>
    <cellStyle name="표준 5 7 4 5 2" xfId="13659"/>
    <cellStyle name="표준 5 7 4 5 2 2" xfId="30253"/>
    <cellStyle name="표준 5 7 4 5 2 3" xfId="38464"/>
    <cellStyle name="표준 5 7 4 5 2 4" xfId="46657"/>
    <cellStyle name="표준 5 7 4 5 3" xfId="17899"/>
    <cellStyle name="표준 5 7 4 5 4" xfId="22061"/>
    <cellStyle name="표준 5 7 4 5 5" xfId="26157"/>
    <cellStyle name="표준 5 7 4 5 6" xfId="34368"/>
    <cellStyle name="표준 5 7 4 5 7" xfId="42561"/>
    <cellStyle name="표준 5 7 4 6" xfId="7499"/>
    <cellStyle name="표준 5 7 4 6 2" xfId="28205"/>
    <cellStyle name="표준 5 7 4 6 3" xfId="36416"/>
    <cellStyle name="표준 5 7 4 6 4" xfId="44609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20"/>
    <cellStyle name="표준 5 7 5 2 2 4" xfId="46913"/>
    <cellStyle name="표준 5 7 5 2 3" xfId="18155"/>
    <cellStyle name="표준 5 7 5 2 4" xfId="22317"/>
    <cellStyle name="표준 5 7 5 2 5" xfId="26413"/>
    <cellStyle name="표준 5 7 5 2 6" xfId="34624"/>
    <cellStyle name="표준 5 7 5 2 7" xfId="42817"/>
    <cellStyle name="표준 5 7 5 3" xfId="7755"/>
    <cellStyle name="표준 5 7 5 3 2" xfId="28461"/>
    <cellStyle name="표준 5 7 5 3 3" xfId="36672"/>
    <cellStyle name="표준 5 7 5 3 4" xfId="44865"/>
    <cellStyle name="표준 5 7 5 4" xfId="11867"/>
    <cellStyle name="표준 5 7 5 5" xfId="16107"/>
    <cellStyle name="표준 5 7 5 6" xfId="20269"/>
    <cellStyle name="표준 5 7 5 7" xfId="24365"/>
    <cellStyle name="표준 5 7 5 8" xfId="32576"/>
    <cellStyle name="표준 5 7 5 9" xfId="40769"/>
    <cellStyle name="표준 5 7 6" xfId="1412"/>
    <cellStyle name="표준 5 7 6 2" xfId="10315"/>
    <cellStyle name="표준 5 7 6 2 2" xfId="14427"/>
    <cellStyle name="표준 5 7 6 2 2 2" xfId="31021"/>
    <cellStyle name="표준 5 7 6 2 2 3" xfId="39232"/>
    <cellStyle name="표준 5 7 6 2 2 4" xfId="47425"/>
    <cellStyle name="표준 5 7 6 2 3" xfId="18667"/>
    <cellStyle name="표준 5 7 6 2 4" xfId="22829"/>
    <cellStyle name="표준 5 7 6 2 5" xfId="26925"/>
    <cellStyle name="표준 5 7 6 2 6" xfId="35136"/>
    <cellStyle name="표준 5 7 6 2 7" xfId="43329"/>
    <cellStyle name="표준 5 7 6 3" xfId="8267"/>
    <cellStyle name="표준 5 7 6 3 2" xfId="28973"/>
    <cellStyle name="표준 5 7 6 3 3" xfId="37184"/>
    <cellStyle name="표준 5 7 6 3 4" xfId="45377"/>
    <cellStyle name="표준 5 7 6 4" xfId="12379"/>
    <cellStyle name="표준 5 7 6 5" xfId="16619"/>
    <cellStyle name="표준 5 7 6 6" xfId="20781"/>
    <cellStyle name="표준 5 7 6 7" xfId="24877"/>
    <cellStyle name="표준 5 7 6 8" xfId="33088"/>
    <cellStyle name="표준 5 7 6 9" xfId="41281"/>
    <cellStyle name="표준 5 7 7" xfId="1924"/>
    <cellStyle name="표준 5 7 7 2" xfId="10827"/>
    <cellStyle name="표준 5 7 7 2 2" xfId="14939"/>
    <cellStyle name="표준 5 7 7 2 2 2" xfId="31533"/>
    <cellStyle name="표준 5 7 7 2 2 3" xfId="39744"/>
    <cellStyle name="표준 5 7 7 2 2 4" xfId="47937"/>
    <cellStyle name="표준 5 7 7 2 3" xfId="19179"/>
    <cellStyle name="표준 5 7 7 2 4" xfId="23341"/>
    <cellStyle name="표준 5 7 7 2 5" xfId="27437"/>
    <cellStyle name="표준 5 7 7 2 6" xfId="35648"/>
    <cellStyle name="표준 5 7 7 2 7" xfId="43841"/>
    <cellStyle name="표준 5 7 7 3" xfId="8779"/>
    <cellStyle name="표준 5 7 7 3 2" xfId="29485"/>
    <cellStyle name="표준 5 7 7 3 3" xfId="37696"/>
    <cellStyle name="표준 5 7 7 3 4" xfId="45889"/>
    <cellStyle name="표준 5 7 7 4" xfId="12891"/>
    <cellStyle name="표준 5 7 7 5" xfId="17131"/>
    <cellStyle name="표준 5 7 7 6" xfId="21293"/>
    <cellStyle name="표준 5 7 7 7" xfId="25389"/>
    <cellStyle name="표준 5 7 7 8" xfId="33600"/>
    <cellStyle name="표준 5 7 7 9" xfId="41793"/>
    <cellStyle name="표준 5 7 8" xfId="388"/>
    <cellStyle name="표준 5 7 8 2" xfId="9291"/>
    <cellStyle name="표준 5 7 8 2 2" xfId="29997"/>
    <cellStyle name="표준 5 7 8 2 3" xfId="38208"/>
    <cellStyle name="표준 5 7 8 2 4" xfId="46401"/>
    <cellStyle name="표준 5 7 8 3" xfId="13403"/>
    <cellStyle name="표준 5 7 8 4" xfId="17643"/>
    <cellStyle name="표준 5 7 8 5" xfId="21805"/>
    <cellStyle name="표준 5 7 8 6" xfId="25901"/>
    <cellStyle name="표준 5 7 8 7" xfId="34112"/>
    <cellStyle name="표준 5 7 8 8" xfId="42305"/>
    <cellStyle name="표준 5 7 9" xfId="4342"/>
    <cellStyle name="표준 5 7 9 2" xfId="27949"/>
    <cellStyle name="표준 5 7 9 3" xfId="36160"/>
    <cellStyle name="표준 5 7 9 4" xfId="44353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6"/>
    <cellStyle name="표준 5 8 17" xfId="40289"/>
    <cellStyle name="표준 5 8 18" xfId="49687"/>
    <cellStyle name="표준 5 8 2" xfId="548"/>
    <cellStyle name="표준 5 8 2 10" xfId="19917"/>
    <cellStyle name="표준 5 8 2 11" xfId="24013"/>
    <cellStyle name="표준 5 8 2 12" xfId="32224"/>
    <cellStyle name="표준 5 8 2 13" xfId="40417"/>
    <cellStyle name="표준 5 8 2 2" xfId="804"/>
    <cellStyle name="표준 5 8 2 2 10" xfId="24269"/>
    <cellStyle name="표준 5 8 2 2 11" xfId="32480"/>
    <cellStyle name="표준 5 8 2 2 12" xfId="40673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6"/>
    <cellStyle name="표준 5 8 2 2 2 2 2 4" xfId="47329"/>
    <cellStyle name="표준 5 8 2 2 2 2 3" xfId="18571"/>
    <cellStyle name="표준 5 8 2 2 2 2 4" xfId="22733"/>
    <cellStyle name="표준 5 8 2 2 2 2 5" xfId="26829"/>
    <cellStyle name="표준 5 8 2 2 2 2 6" xfId="35040"/>
    <cellStyle name="표준 5 8 2 2 2 2 7" xfId="43233"/>
    <cellStyle name="표준 5 8 2 2 2 3" xfId="8171"/>
    <cellStyle name="표준 5 8 2 2 2 3 2" xfId="28877"/>
    <cellStyle name="표준 5 8 2 2 2 3 3" xfId="37088"/>
    <cellStyle name="표준 5 8 2 2 2 3 4" xfId="45281"/>
    <cellStyle name="표준 5 8 2 2 2 4" xfId="12283"/>
    <cellStyle name="표준 5 8 2 2 2 5" xfId="16523"/>
    <cellStyle name="표준 5 8 2 2 2 6" xfId="20685"/>
    <cellStyle name="표준 5 8 2 2 2 7" xfId="24781"/>
    <cellStyle name="표준 5 8 2 2 2 8" xfId="32992"/>
    <cellStyle name="표준 5 8 2 2 2 9" xfId="41185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8"/>
    <cellStyle name="표준 5 8 2 2 3 2 2 4" xfId="47841"/>
    <cellStyle name="표준 5 8 2 2 3 2 3" xfId="19083"/>
    <cellStyle name="표준 5 8 2 2 3 2 4" xfId="23245"/>
    <cellStyle name="표준 5 8 2 2 3 2 5" xfId="27341"/>
    <cellStyle name="표준 5 8 2 2 3 2 6" xfId="35552"/>
    <cellStyle name="표준 5 8 2 2 3 2 7" xfId="43745"/>
    <cellStyle name="표준 5 8 2 2 3 3" xfId="8683"/>
    <cellStyle name="표준 5 8 2 2 3 3 2" xfId="29389"/>
    <cellStyle name="표준 5 8 2 2 3 3 3" xfId="37600"/>
    <cellStyle name="표준 5 8 2 2 3 3 4" xfId="45793"/>
    <cellStyle name="표준 5 8 2 2 3 4" xfId="12795"/>
    <cellStyle name="표준 5 8 2 2 3 5" xfId="17035"/>
    <cellStyle name="표준 5 8 2 2 3 6" xfId="21197"/>
    <cellStyle name="표준 5 8 2 2 3 7" xfId="25293"/>
    <cellStyle name="표준 5 8 2 2 3 8" xfId="33504"/>
    <cellStyle name="표준 5 8 2 2 3 9" xfId="41697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60"/>
    <cellStyle name="표준 5 8 2 2 4 2 2 4" xfId="48353"/>
    <cellStyle name="표준 5 8 2 2 4 2 3" xfId="19595"/>
    <cellStyle name="표준 5 8 2 2 4 2 4" xfId="23757"/>
    <cellStyle name="표준 5 8 2 2 4 2 5" xfId="27853"/>
    <cellStyle name="표준 5 8 2 2 4 2 6" xfId="36064"/>
    <cellStyle name="표준 5 8 2 2 4 2 7" xfId="44257"/>
    <cellStyle name="표준 5 8 2 2 4 3" xfId="9195"/>
    <cellStyle name="표준 5 8 2 2 4 3 2" xfId="29901"/>
    <cellStyle name="표준 5 8 2 2 4 3 3" xfId="38112"/>
    <cellStyle name="표준 5 8 2 2 4 3 4" xfId="46305"/>
    <cellStyle name="표준 5 8 2 2 4 4" xfId="13307"/>
    <cellStyle name="표준 5 8 2 2 4 5" xfId="17547"/>
    <cellStyle name="표준 5 8 2 2 4 6" xfId="21709"/>
    <cellStyle name="표준 5 8 2 2 4 7" xfId="25805"/>
    <cellStyle name="표준 5 8 2 2 4 8" xfId="34016"/>
    <cellStyle name="표준 5 8 2 2 4 9" xfId="42209"/>
    <cellStyle name="표준 5 8 2 2 5" xfId="9707"/>
    <cellStyle name="표준 5 8 2 2 5 2" xfId="13819"/>
    <cellStyle name="표준 5 8 2 2 5 2 2" xfId="30413"/>
    <cellStyle name="표준 5 8 2 2 5 2 3" xfId="38624"/>
    <cellStyle name="표준 5 8 2 2 5 2 4" xfId="46817"/>
    <cellStyle name="표준 5 8 2 2 5 3" xfId="18059"/>
    <cellStyle name="표준 5 8 2 2 5 4" xfId="22221"/>
    <cellStyle name="표준 5 8 2 2 5 5" xfId="26317"/>
    <cellStyle name="표준 5 8 2 2 5 6" xfId="34528"/>
    <cellStyle name="표준 5 8 2 2 5 7" xfId="42721"/>
    <cellStyle name="표준 5 8 2 2 6" xfId="7659"/>
    <cellStyle name="표준 5 8 2 2 6 2" xfId="28365"/>
    <cellStyle name="표준 5 8 2 2 6 3" xfId="36576"/>
    <cellStyle name="표준 5 8 2 2 6 4" xfId="44769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80"/>
    <cellStyle name="표준 5 8 2 3 2 2 4" xfId="47073"/>
    <cellStyle name="표준 5 8 2 3 2 3" xfId="18315"/>
    <cellStyle name="표준 5 8 2 3 2 4" xfId="22477"/>
    <cellStyle name="표준 5 8 2 3 2 5" xfId="26573"/>
    <cellStyle name="표준 5 8 2 3 2 6" xfId="34784"/>
    <cellStyle name="표준 5 8 2 3 2 7" xfId="42977"/>
    <cellStyle name="표준 5 8 2 3 3" xfId="7915"/>
    <cellStyle name="표준 5 8 2 3 3 2" xfId="28621"/>
    <cellStyle name="표준 5 8 2 3 3 3" xfId="36832"/>
    <cellStyle name="표준 5 8 2 3 3 4" xfId="45025"/>
    <cellStyle name="표준 5 8 2 3 4" xfId="12027"/>
    <cellStyle name="표준 5 8 2 3 5" xfId="16267"/>
    <cellStyle name="표준 5 8 2 3 6" xfId="20429"/>
    <cellStyle name="표준 5 8 2 3 7" xfId="24525"/>
    <cellStyle name="표준 5 8 2 3 8" xfId="32736"/>
    <cellStyle name="표준 5 8 2 3 9" xfId="40929"/>
    <cellStyle name="표준 5 8 2 4" xfId="1572"/>
    <cellStyle name="표준 5 8 2 4 2" xfId="10475"/>
    <cellStyle name="표준 5 8 2 4 2 2" xfId="14587"/>
    <cellStyle name="표준 5 8 2 4 2 2 2" xfId="31181"/>
    <cellStyle name="표준 5 8 2 4 2 2 3" xfId="39392"/>
    <cellStyle name="표준 5 8 2 4 2 2 4" xfId="47585"/>
    <cellStyle name="표준 5 8 2 4 2 3" xfId="18827"/>
    <cellStyle name="표준 5 8 2 4 2 4" xfId="22989"/>
    <cellStyle name="표준 5 8 2 4 2 5" xfId="27085"/>
    <cellStyle name="표준 5 8 2 4 2 6" xfId="35296"/>
    <cellStyle name="표준 5 8 2 4 2 7" xfId="43489"/>
    <cellStyle name="표준 5 8 2 4 3" xfId="8427"/>
    <cellStyle name="표준 5 8 2 4 3 2" xfId="29133"/>
    <cellStyle name="표준 5 8 2 4 3 3" xfId="37344"/>
    <cellStyle name="표준 5 8 2 4 3 4" xfId="45537"/>
    <cellStyle name="표준 5 8 2 4 4" xfId="12539"/>
    <cellStyle name="표준 5 8 2 4 5" xfId="16779"/>
    <cellStyle name="표준 5 8 2 4 6" xfId="20941"/>
    <cellStyle name="표준 5 8 2 4 7" xfId="25037"/>
    <cellStyle name="표준 5 8 2 4 8" xfId="33248"/>
    <cellStyle name="표준 5 8 2 4 9" xfId="41441"/>
    <cellStyle name="표준 5 8 2 5" xfId="2084"/>
    <cellStyle name="표준 5 8 2 5 2" xfId="10987"/>
    <cellStyle name="표준 5 8 2 5 2 2" xfId="15099"/>
    <cellStyle name="표준 5 8 2 5 2 2 2" xfId="31693"/>
    <cellStyle name="표준 5 8 2 5 2 2 3" xfId="39904"/>
    <cellStyle name="표준 5 8 2 5 2 2 4" xfId="48097"/>
    <cellStyle name="표준 5 8 2 5 2 3" xfId="19339"/>
    <cellStyle name="표준 5 8 2 5 2 4" xfId="23501"/>
    <cellStyle name="표준 5 8 2 5 2 5" xfId="27597"/>
    <cellStyle name="표준 5 8 2 5 2 6" xfId="35808"/>
    <cellStyle name="표준 5 8 2 5 2 7" xfId="44001"/>
    <cellStyle name="표준 5 8 2 5 3" xfId="8939"/>
    <cellStyle name="표준 5 8 2 5 3 2" xfId="29645"/>
    <cellStyle name="표준 5 8 2 5 3 3" xfId="37856"/>
    <cellStyle name="표준 5 8 2 5 3 4" xfId="46049"/>
    <cellStyle name="표준 5 8 2 5 4" xfId="13051"/>
    <cellStyle name="표준 5 8 2 5 5" xfId="17291"/>
    <cellStyle name="표준 5 8 2 5 6" xfId="21453"/>
    <cellStyle name="표준 5 8 2 5 7" xfId="25549"/>
    <cellStyle name="표준 5 8 2 5 8" xfId="33760"/>
    <cellStyle name="표준 5 8 2 5 9" xfId="41953"/>
    <cellStyle name="표준 5 8 2 6" xfId="9451"/>
    <cellStyle name="표준 5 8 2 6 2" xfId="13563"/>
    <cellStyle name="표준 5 8 2 6 2 2" xfId="30157"/>
    <cellStyle name="표준 5 8 2 6 2 3" xfId="38368"/>
    <cellStyle name="표준 5 8 2 6 2 4" xfId="46561"/>
    <cellStyle name="표준 5 8 2 6 3" xfId="17803"/>
    <cellStyle name="표준 5 8 2 6 4" xfId="21965"/>
    <cellStyle name="표준 5 8 2 6 5" xfId="26061"/>
    <cellStyle name="표준 5 8 2 6 6" xfId="34272"/>
    <cellStyle name="표준 5 8 2 6 7" xfId="42465"/>
    <cellStyle name="표준 5 8 2 7" xfId="7403"/>
    <cellStyle name="표준 5 8 2 7 2" xfId="28109"/>
    <cellStyle name="표준 5 8 2 7 3" xfId="36320"/>
    <cellStyle name="표준 5 8 2 7 4" xfId="44513"/>
    <cellStyle name="표준 5 8 2 8" xfId="11515"/>
    <cellStyle name="표준 5 8 2 9" xfId="15755"/>
    <cellStyle name="표준 5 8 3" xfId="676"/>
    <cellStyle name="표준 5 8 3 10" xfId="24141"/>
    <cellStyle name="표준 5 8 3 11" xfId="32352"/>
    <cellStyle name="표준 5 8 3 12" xfId="40545"/>
    <cellStyle name="표준 5 8 3 2" xfId="1188"/>
    <cellStyle name="표준 5 8 3 2 2" xfId="10091"/>
    <cellStyle name="표준 5 8 3 2 2 2" xfId="14203"/>
    <cellStyle name="표준 5 8 3 2 2 2 2" xfId="30797"/>
    <cellStyle name="표준 5 8 3 2 2 2 3" xfId="39008"/>
    <cellStyle name="표준 5 8 3 2 2 2 4" xfId="47201"/>
    <cellStyle name="표준 5 8 3 2 2 3" xfId="18443"/>
    <cellStyle name="표준 5 8 3 2 2 4" xfId="22605"/>
    <cellStyle name="표준 5 8 3 2 2 5" xfId="26701"/>
    <cellStyle name="표준 5 8 3 2 2 6" xfId="34912"/>
    <cellStyle name="표준 5 8 3 2 2 7" xfId="43105"/>
    <cellStyle name="표준 5 8 3 2 3" xfId="8043"/>
    <cellStyle name="표준 5 8 3 2 3 2" xfId="28749"/>
    <cellStyle name="표준 5 8 3 2 3 3" xfId="36960"/>
    <cellStyle name="표준 5 8 3 2 3 4" xfId="45153"/>
    <cellStyle name="표준 5 8 3 2 4" xfId="12155"/>
    <cellStyle name="표준 5 8 3 2 5" xfId="16395"/>
    <cellStyle name="표준 5 8 3 2 6" xfId="20557"/>
    <cellStyle name="표준 5 8 3 2 7" xfId="24653"/>
    <cellStyle name="표준 5 8 3 2 8" xfId="32864"/>
    <cellStyle name="표준 5 8 3 2 9" xfId="41057"/>
    <cellStyle name="표준 5 8 3 3" xfId="1700"/>
    <cellStyle name="표준 5 8 3 3 2" xfId="10603"/>
    <cellStyle name="표준 5 8 3 3 2 2" xfId="14715"/>
    <cellStyle name="표준 5 8 3 3 2 2 2" xfId="31309"/>
    <cellStyle name="표준 5 8 3 3 2 2 3" xfId="39520"/>
    <cellStyle name="표준 5 8 3 3 2 2 4" xfId="47713"/>
    <cellStyle name="표준 5 8 3 3 2 3" xfId="18955"/>
    <cellStyle name="표준 5 8 3 3 2 4" xfId="23117"/>
    <cellStyle name="표준 5 8 3 3 2 5" xfId="27213"/>
    <cellStyle name="표준 5 8 3 3 2 6" xfId="35424"/>
    <cellStyle name="표준 5 8 3 3 2 7" xfId="43617"/>
    <cellStyle name="표준 5 8 3 3 3" xfId="8555"/>
    <cellStyle name="표준 5 8 3 3 3 2" xfId="29261"/>
    <cellStyle name="표준 5 8 3 3 3 3" xfId="37472"/>
    <cellStyle name="표준 5 8 3 3 3 4" xfId="45665"/>
    <cellStyle name="표준 5 8 3 3 4" xfId="12667"/>
    <cellStyle name="표준 5 8 3 3 5" xfId="16907"/>
    <cellStyle name="표준 5 8 3 3 6" xfId="21069"/>
    <cellStyle name="표준 5 8 3 3 7" xfId="25165"/>
    <cellStyle name="표준 5 8 3 3 8" xfId="33376"/>
    <cellStyle name="표준 5 8 3 3 9" xfId="41569"/>
    <cellStyle name="표준 5 8 3 4" xfId="2212"/>
    <cellStyle name="표준 5 8 3 4 2" xfId="11115"/>
    <cellStyle name="표준 5 8 3 4 2 2" xfId="15227"/>
    <cellStyle name="표준 5 8 3 4 2 2 2" xfId="31821"/>
    <cellStyle name="표준 5 8 3 4 2 2 3" xfId="40032"/>
    <cellStyle name="표준 5 8 3 4 2 2 4" xfId="48225"/>
    <cellStyle name="표준 5 8 3 4 2 3" xfId="19467"/>
    <cellStyle name="표준 5 8 3 4 2 4" xfId="23629"/>
    <cellStyle name="표준 5 8 3 4 2 5" xfId="27725"/>
    <cellStyle name="표준 5 8 3 4 2 6" xfId="35936"/>
    <cellStyle name="표준 5 8 3 4 2 7" xfId="44129"/>
    <cellStyle name="표준 5 8 3 4 3" xfId="9067"/>
    <cellStyle name="표준 5 8 3 4 3 2" xfId="29773"/>
    <cellStyle name="표준 5 8 3 4 3 3" xfId="37984"/>
    <cellStyle name="표준 5 8 3 4 3 4" xfId="46177"/>
    <cellStyle name="표준 5 8 3 4 4" xfId="13179"/>
    <cellStyle name="표준 5 8 3 4 5" xfId="17419"/>
    <cellStyle name="표준 5 8 3 4 6" xfId="21581"/>
    <cellStyle name="표준 5 8 3 4 7" xfId="25677"/>
    <cellStyle name="표준 5 8 3 4 8" xfId="33888"/>
    <cellStyle name="표준 5 8 3 4 9" xfId="42081"/>
    <cellStyle name="표준 5 8 3 5" xfId="9579"/>
    <cellStyle name="표준 5 8 3 5 2" xfId="13691"/>
    <cellStyle name="표준 5 8 3 5 2 2" xfId="30285"/>
    <cellStyle name="표준 5 8 3 5 2 3" xfId="38496"/>
    <cellStyle name="표준 5 8 3 5 2 4" xfId="46689"/>
    <cellStyle name="표준 5 8 3 5 3" xfId="17931"/>
    <cellStyle name="표준 5 8 3 5 4" xfId="22093"/>
    <cellStyle name="표준 5 8 3 5 5" xfId="26189"/>
    <cellStyle name="표준 5 8 3 5 6" xfId="34400"/>
    <cellStyle name="표준 5 8 3 5 7" xfId="42593"/>
    <cellStyle name="표준 5 8 3 6" xfId="7531"/>
    <cellStyle name="표준 5 8 3 6 2" xfId="28237"/>
    <cellStyle name="표준 5 8 3 6 3" xfId="36448"/>
    <cellStyle name="표준 5 8 3 6 4" xfId="44641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2"/>
    <cellStyle name="표준 5 8 4 2 2 4" xfId="46945"/>
    <cellStyle name="표준 5 8 4 2 3" xfId="18187"/>
    <cellStyle name="표준 5 8 4 2 4" xfId="22349"/>
    <cellStyle name="표준 5 8 4 2 5" xfId="26445"/>
    <cellStyle name="표준 5 8 4 2 6" xfId="34656"/>
    <cellStyle name="표준 5 8 4 2 7" xfId="42849"/>
    <cellStyle name="표준 5 8 4 3" xfId="7787"/>
    <cellStyle name="표준 5 8 4 3 2" xfId="28493"/>
    <cellStyle name="표준 5 8 4 3 3" xfId="36704"/>
    <cellStyle name="표준 5 8 4 3 4" xfId="44897"/>
    <cellStyle name="표준 5 8 4 4" xfId="11899"/>
    <cellStyle name="표준 5 8 4 5" xfId="16139"/>
    <cellStyle name="표준 5 8 4 6" xfId="20301"/>
    <cellStyle name="표준 5 8 4 7" xfId="24397"/>
    <cellStyle name="표준 5 8 4 8" xfId="32608"/>
    <cellStyle name="표준 5 8 4 9" xfId="40801"/>
    <cellStyle name="표준 5 8 5" xfId="1444"/>
    <cellStyle name="표준 5 8 5 2" xfId="10347"/>
    <cellStyle name="표준 5 8 5 2 2" xfId="14459"/>
    <cellStyle name="표준 5 8 5 2 2 2" xfId="31053"/>
    <cellStyle name="표준 5 8 5 2 2 3" xfId="39264"/>
    <cellStyle name="표준 5 8 5 2 2 4" xfId="47457"/>
    <cellStyle name="표준 5 8 5 2 3" xfId="18699"/>
    <cellStyle name="표준 5 8 5 2 4" xfId="22861"/>
    <cellStyle name="표준 5 8 5 2 5" xfId="26957"/>
    <cellStyle name="표준 5 8 5 2 6" xfId="35168"/>
    <cellStyle name="표준 5 8 5 2 7" xfId="43361"/>
    <cellStyle name="표준 5 8 5 3" xfId="8299"/>
    <cellStyle name="표준 5 8 5 3 2" xfId="29005"/>
    <cellStyle name="표준 5 8 5 3 3" xfId="37216"/>
    <cellStyle name="표준 5 8 5 3 4" xfId="45409"/>
    <cellStyle name="표준 5 8 5 4" xfId="12411"/>
    <cellStyle name="표준 5 8 5 5" xfId="16651"/>
    <cellStyle name="표준 5 8 5 6" xfId="20813"/>
    <cellStyle name="표준 5 8 5 7" xfId="24909"/>
    <cellStyle name="표준 5 8 5 8" xfId="33120"/>
    <cellStyle name="표준 5 8 5 9" xfId="41313"/>
    <cellStyle name="표준 5 8 6" xfId="1956"/>
    <cellStyle name="표준 5 8 6 2" xfId="10859"/>
    <cellStyle name="표준 5 8 6 2 2" xfId="14971"/>
    <cellStyle name="표준 5 8 6 2 2 2" xfId="31565"/>
    <cellStyle name="표준 5 8 6 2 2 3" xfId="39776"/>
    <cellStyle name="표준 5 8 6 2 2 4" xfId="47969"/>
    <cellStyle name="표준 5 8 6 2 3" xfId="19211"/>
    <cellStyle name="표준 5 8 6 2 4" xfId="23373"/>
    <cellStyle name="표준 5 8 6 2 5" xfId="27469"/>
    <cellStyle name="표준 5 8 6 2 6" xfId="35680"/>
    <cellStyle name="표준 5 8 6 2 7" xfId="43873"/>
    <cellStyle name="표준 5 8 6 3" xfId="8811"/>
    <cellStyle name="표준 5 8 6 3 2" xfId="29517"/>
    <cellStyle name="표준 5 8 6 3 3" xfId="37728"/>
    <cellStyle name="표준 5 8 6 3 4" xfId="45921"/>
    <cellStyle name="표준 5 8 6 4" xfId="12923"/>
    <cellStyle name="표준 5 8 6 5" xfId="17163"/>
    <cellStyle name="표준 5 8 6 6" xfId="21325"/>
    <cellStyle name="표준 5 8 6 7" xfId="25421"/>
    <cellStyle name="표준 5 8 6 8" xfId="33632"/>
    <cellStyle name="표준 5 8 6 9" xfId="41825"/>
    <cellStyle name="표준 5 8 7" xfId="4343"/>
    <cellStyle name="표준 5 8 7 2" xfId="9323"/>
    <cellStyle name="표준 5 8 7 2 2" xfId="30029"/>
    <cellStyle name="표준 5 8 7 2 3" xfId="38240"/>
    <cellStyle name="표준 5 8 7 2 4" xfId="46433"/>
    <cellStyle name="표준 5 8 7 3" xfId="13435"/>
    <cellStyle name="표준 5 8 7 4" xfId="17675"/>
    <cellStyle name="표준 5 8 7 5" xfId="21837"/>
    <cellStyle name="표준 5 8 7 6" xfId="25933"/>
    <cellStyle name="표준 5 8 7 7" xfId="34144"/>
    <cellStyle name="표준 5 8 7 8" xfId="42337"/>
    <cellStyle name="표준 5 8 8" xfId="7008"/>
    <cellStyle name="표준 5 8 8 2" xfId="27981"/>
    <cellStyle name="표준 5 8 8 3" xfId="36192"/>
    <cellStyle name="표준 5 8 8 4" xfId="44385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60"/>
    <cellStyle name="표준 5 9 14" xfId="40353"/>
    <cellStyle name="표준 5 9 2" xfId="740"/>
    <cellStyle name="표준 5 9 2 10" xfId="24205"/>
    <cellStyle name="표준 5 9 2 11" xfId="32416"/>
    <cellStyle name="표준 5 9 2 12" xfId="40609"/>
    <cellStyle name="표준 5 9 2 2" xfId="1252"/>
    <cellStyle name="표준 5 9 2 2 2" xfId="10155"/>
    <cellStyle name="표준 5 9 2 2 2 2" xfId="14267"/>
    <cellStyle name="표준 5 9 2 2 2 2 2" xfId="30861"/>
    <cellStyle name="표준 5 9 2 2 2 2 3" xfId="39072"/>
    <cellStyle name="표준 5 9 2 2 2 2 4" xfId="47265"/>
    <cellStyle name="표준 5 9 2 2 2 3" xfId="18507"/>
    <cellStyle name="표준 5 9 2 2 2 4" xfId="22669"/>
    <cellStyle name="표준 5 9 2 2 2 5" xfId="26765"/>
    <cellStyle name="표준 5 9 2 2 2 6" xfId="34976"/>
    <cellStyle name="표준 5 9 2 2 2 7" xfId="43169"/>
    <cellStyle name="표준 5 9 2 2 3" xfId="8107"/>
    <cellStyle name="표준 5 9 2 2 3 2" xfId="28813"/>
    <cellStyle name="표준 5 9 2 2 3 3" xfId="37024"/>
    <cellStyle name="표준 5 9 2 2 3 4" xfId="45217"/>
    <cellStyle name="표준 5 9 2 2 4" xfId="12219"/>
    <cellStyle name="표준 5 9 2 2 5" xfId="16459"/>
    <cellStyle name="표준 5 9 2 2 6" xfId="20621"/>
    <cellStyle name="표준 5 9 2 2 7" xfId="24717"/>
    <cellStyle name="표준 5 9 2 2 8" xfId="32928"/>
    <cellStyle name="표준 5 9 2 2 9" xfId="41121"/>
    <cellStyle name="표준 5 9 2 3" xfId="1764"/>
    <cellStyle name="표준 5 9 2 3 2" xfId="10667"/>
    <cellStyle name="표준 5 9 2 3 2 2" xfId="14779"/>
    <cellStyle name="표준 5 9 2 3 2 2 2" xfId="31373"/>
    <cellStyle name="표준 5 9 2 3 2 2 3" xfId="39584"/>
    <cellStyle name="표준 5 9 2 3 2 2 4" xfId="47777"/>
    <cellStyle name="표준 5 9 2 3 2 3" xfId="19019"/>
    <cellStyle name="표준 5 9 2 3 2 4" xfId="23181"/>
    <cellStyle name="표준 5 9 2 3 2 5" xfId="27277"/>
    <cellStyle name="표준 5 9 2 3 2 6" xfId="35488"/>
    <cellStyle name="표준 5 9 2 3 2 7" xfId="43681"/>
    <cellStyle name="표준 5 9 2 3 3" xfId="8619"/>
    <cellStyle name="표준 5 9 2 3 3 2" xfId="29325"/>
    <cellStyle name="표준 5 9 2 3 3 3" xfId="37536"/>
    <cellStyle name="표준 5 9 2 3 3 4" xfId="45729"/>
    <cellStyle name="표준 5 9 2 3 4" xfId="12731"/>
    <cellStyle name="표준 5 9 2 3 5" xfId="16971"/>
    <cellStyle name="표준 5 9 2 3 6" xfId="21133"/>
    <cellStyle name="표준 5 9 2 3 7" xfId="25229"/>
    <cellStyle name="표준 5 9 2 3 8" xfId="33440"/>
    <cellStyle name="표준 5 9 2 3 9" xfId="41633"/>
    <cellStyle name="표준 5 9 2 4" xfId="2276"/>
    <cellStyle name="표준 5 9 2 4 2" xfId="11179"/>
    <cellStyle name="표준 5 9 2 4 2 2" xfId="15291"/>
    <cellStyle name="표준 5 9 2 4 2 2 2" xfId="31885"/>
    <cellStyle name="표준 5 9 2 4 2 2 3" xfId="40096"/>
    <cellStyle name="표준 5 9 2 4 2 2 4" xfId="48289"/>
    <cellStyle name="표준 5 9 2 4 2 3" xfId="19531"/>
    <cellStyle name="표준 5 9 2 4 2 4" xfId="23693"/>
    <cellStyle name="표준 5 9 2 4 2 5" xfId="27789"/>
    <cellStyle name="표준 5 9 2 4 2 6" xfId="36000"/>
    <cellStyle name="표준 5 9 2 4 2 7" xfId="44193"/>
    <cellStyle name="표준 5 9 2 4 3" xfId="9131"/>
    <cellStyle name="표준 5 9 2 4 3 2" xfId="29837"/>
    <cellStyle name="표준 5 9 2 4 3 3" xfId="38048"/>
    <cellStyle name="표준 5 9 2 4 3 4" xfId="46241"/>
    <cellStyle name="표준 5 9 2 4 4" xfId="13243"/>
    <cellStyle name="표준 5 9 2 4 5" xfId="17483"/>
    <cellStyle name="표준 5 9 2 4 6" xfId="21645"/>
    <cellStyle name="표준 5 9 2 4 7" xfId="25741"/>
    <cellStyle name="표준 5 9 2 4 8" xfId="33952"/>
    <cellStyle name="표준 5 9 2 4 9" xfId="42145"/>
    <cellStyle name="표준 5 9 2 5" xfId="9643"/>
    <cellStyle name="표준 5 9 2 5 2" xfId="13755"/>
    <cellStyle name="표준 5 9 2 5 2 2" xfId="30349"/>
    <cellStyle name="표준 5 9 2 5 2 3" xfId="38560"/>
    <cellStyle name="표준 5 9 2 5 2 4" xfId="46753"/>
    <cellStyle name="표준 5 9 2 5 3" xfId="17995"/>
    <cellStyle name="표준 5 9 2 5 4" xfId="22157"/>
    <cellStyle name="표준 5 9 2 5 5" xfId="26253"/>
    <cellStyle name="표준 5 9 2 5 6" xfId="34464"/>
    <cellStyle name="표준 5 9 2 5 7" xfId="42657"/>
    <cellStyle name="표준 5 9 2 6" xfId="7595"/>
    <cellStyle name="표준 5 9 2 6 2" xfId="28301"/>
    <cellStyle name="표준 5 9 2 6 3" xfId="36512"/>
    <cellStyle name="표준 5 9 2 6 4" xfId="44705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6"/>
    <cellStyle name="표준 5 9 3 2 2 4" xfId="47009"/>
    <cellStyle name="표준 5 9 3 2 3" xfId="18251"/>
    <cellStyle name="표준 5 9 3 2 4" xfId="22413"/>
    <cellStyle name="표준 5 9 3 2 5" xfId="26509"/>
    <cellStyle name="표준 5 9 3 2 6" xfId="34720"/>
    <cellStyle name="표준 5 9 3 2 7" xfId="42913"/>
    <cellStyle name="표준 5 9 3 3" xfId="7851"/>
    <cellStyle name="표준 5 9 3 3 2" xfId="28557"/>
    <cellStyle name="표준 5 9 3 3 3" xfId="36768"/>
    <cellStyle name="표준 5 9 3 3 4" xfId="44961"/>
    <cellStyle name="표준 5 9 3 4" xfId="11963"/>
    <cellStyle name="표준 5 9 3 5" xfId="16203"/>
    <cellStyle name="표준 5 9 3 6" xfId="20365"/>
    <cellStyle name="표준 5 9 3 7" xfId="24461"/>
    <cellStyle name="표준 5 9 3 8" xfId="32672"/>
    <cellStyle name="표준 5 9 3 9" xfId="40865"/>
    <cellStyle name="표준 5 9 4" xfId="1508"/>
    <cellStyle name="표준 5 9 4 2" xfId="10411"/>
    <cellStyle name="표준 5 9 4 2 2" xfId="14523"/>
    <cellStyle name="표준 5 9 4 2 2 2" xfId="31117"/>
    <cellStyle name="표준 5 9 4 2 2 3" xfId="39328"/>
    <cellStyle name="표준 5 9 4 2 2 4" xfId="47521"/>
    <cellStyle name="표준 5 9 4 2 3" xfId="18763"/>
    <cellStyle name="표준 5 9 4 2 4" xfId="22925"/>
    <cellStyle name="표준 5 9 4 2 5" xfId="27021"/>
    <cellStyle name="표준 5 9 4 2 6" xfId="35232"/>
    <cellStyle name="표준 5 9 4 2 7" xfId="43425"/>
    <cellStyle name="표준 5 9 4 3" xfId="8363"/>
    <cellStyle name="표준 5 9 4 3 2" xfId="29069"/>
    <cellStyle name="표준 5 9 4 3 3" xfId="37280"/>
    <cellStyle name="표준 5 9 4 3 4" xfId="45473"/>
    <cellStyle name="표준 5 9 4 4" xfId="12475"/>
    <cellStyle name="표준 5 9 4 5" xfId="16715"/>
    <cellStyle name="표준 5 9 4 6" xfId="20877"/>
    <cellStyle name="표준 5 9 4 7" xfId="24973"/>
    <cellStyle name="표준 5 9 4 8" xfId="33184"/>
    <cellStyle name="표준 5 9 4 9" xfId="41377"/>
    <cellStyle name="표준 5 9 5" xfId="2020"/>
    <cellStyle name="표준 5 9 5 2" xfId="10923"/>
    <cellStyle name="표준 5 9 5 2 2" xfId="15035"/>
    <cellStyle name="표준 5 9 5 2 2 2" xfId="31629"/>
    <cellStyle name="표준 5 9 5 2 2 3" xfId="39840"/>
    <cellStyle name="표준 5 9 5 2 2 4" xfId="48033"/>
    <cellStyle name="표준 5 9 5 2 3" xfId="19275"/>
    <cellStyle name="표준 5 9 5 2 4" xfId="23437"/>
    <cellStyle name="표준 5 9 5 2 5" xfId="27533"/>
    <cellStyle name="표준 5 9 5 2 6" xfId="35744"/>
    <cellStyle name="표준 5 9 5 2 7" xfId="43937"/>
    <cellStyle name="표준 5 9 5 3" xfId="8875"/>
    <cellStyle name="표준 5 9 5 3 2" xfId="29581"/>
    <cellStyle name="표준 5 9 5 3 3" xfId="37792"/>
    <cellStyle name="표준 5 9 5 3 4" xfId="45985"/>
    <cellStyle name="표준 5 9 5 4" xfId="12987"/>
    <cellStyle name="표준 5 9 5 5" xfId="17227"/>
    <cellStyle name="표준 5 9 5 6" xfId="21389"/>
    <cellStyle name="표준 5 9 5 7" xfId="25485"/>
    <cellStyle name="표준 5 9 5 8" xfId="33696"/>
    <cellStyle name="표준 5 9 5 9" xfId="41889"/>
    <cellStyle name="표준 5 9 6" xfId="4344"/>
    <cellStyle name="표준 5 9 6 2" xfId="9387"/>
    <cellStyle name="표준 5 9 6 2 2" xfId="30093"/>
    <cellStyle name="표준 5 9 6 2 3" xfId="38304"/>
    <cellStyle name="표준 5 9 6 2 4" xfId="46497"/>
    <cellStyle name="표준 5 9 6 3" xfId="13499"/>
    <cellStyle name="표준 5 9 6 4" xfId="17739"/>
    <cellStyle name="표준 5 9 6 5" xfId="21901"/>
    <cellStyle name="표준 5 9 6 6" xfId="25997"/>
    <cellStyle name="표준 5 9 6 7" xfId="34208"/>
    <cellStyle name="표준 5 9 6 8" xfId="42401"/>
    <cellStyle name="표준 5 9 7" xfId="6615"/>
    <cellStyle name="표준 5 9 7 2" xfId="28045"/>
    <cellStyle name="표준 5 9 7 3" xfId="36256"/>
    <cellStyle name="표준 5 9 7 4" xfId="44449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63" xfId="49721"/>
    <cellStyle name="표준 64" xfId="49729"/>
    <cellStyle name="표준 65" xfId="49722"/>
    <cellStyle name="표준 66" xfId="49730"/>
    <cellStyle name="표준 69" xfId="4972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8"/>
    <cellStyle name="표준 7 16" xfId="48443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70" xfId="4972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6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8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4"/>
    <cellStyle name="표준1" xfId="49619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9"/>
  <sheetViews>
    <sheetView tabSelected="1" zoomScale="70" zoomScaleNormal="70" workbookViewId="0">
      <selection sqref="A1:L1"/>
    </sheetView>
  </sheetViews>
  <sheetFormatPr defaultColWidth="7.77734375" defaultRowHeight="14.25"/>
  <cols>
    <col min="1" max="1" width="23.44140625" style="42" bestFit="1" customWidth="1"/>
    <col min="2" max="2" width="10.77734375" style="2" customWidth="1"/>
    <col min="3" max="3" width="12.5546875" style="2" customWidth="1"/>
    <col min="4" max="4" width="15" style="2" customWidth="1"/>
    <col min="5" max="5" width="15" style="3" customWidth="1"/>
    <col min="6" max="7" width="15" style="2" customWidth="1"/>
    <col min="8" max="8" width="14" style="2" customWidth="1"/>
    <col min="9" max="9" width="15" style="2" customWidth="1"/>
    <col min="10" max="10" width="15" style="3" customWidth="1"/>
    <col min="11" max="12" width="15" style="2" customWidth="1"/>
    <col min="13" max="16384" width="7.77734375" style="2"/>
  </cols>
  <sheetData>
    <row r="1" spans="1:12" ht="24.95" customHeight="1" thickBot="1">
      <c r="A1" s="153" t="s">
        <v>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" customFormat="1" ht="24.95" customHeight="1">
      <c r="A2" s="154" t="s">
        <v>3</v>
      </c>
      <c r="B2" s="156" t="s">
        <v>4</v>
      </c>
      <c r="C2" s="158" t="s">
        <v>420</v>
      </c>
      <c r="D2" s="158"/>
      <c r="E2" s="158"/>
      <c r="F2" s="158"/>
      <c r="G2" s="158"/>
      <c r="H2" s="159" t="s">
        <v>418</v>
      </c>
      <c r="I2" s="160"/>
      <c r="J2" s="160"/>
      <c r="K2" s="160"/>
      <c r="L2" s="161"/>
    </row>
    <row r="3" spans="1:12" s="1" customFormat="1" ht="24.95" customHeight="1">
      <c r="A3" s="155"/>
      <c r="B3" s="157"/>
      <c r="C3" s="6" t="s">
        <v>2</v>
      </c>
      <c r="D3" s="4" t="s">
        <v>29</v>
      </c>
      <c r="E3" s="4" t="s">
        <v>30</v>
      </c>
      <c r="F3" s="4" t="s">
        <v>27</v>
      </c>
      <c r="G3" s="4" t="s">
        <v>1</v>
      </c>
      <c r="H3" s="6" t="s">
        <v>2</v>
      </c>
      <c r="I3" s="4" t="s">
        <v>29</v>
      </c>
      <c r="J3" s="4" t="s">
        <v>30</v>
      </c>
      <c r="K3" s="4" t="s">
        <v>0</v>
      </c>
      <c r="L3" s="15" t="s">
        <v>1</v>
      </c>
    </row>
    <row r="4" spans="1:12" s="1" customFormat="1" ht="24.95" customHeight="1">
      <c r="A4" s="8" t="s">
        <v>34</v>
      </c>
      <c r="B4" s="146">
        <f>C4-H4</f>
        <v>1298</v>
      </c>
      <c r="C4" s="134">
        <f t="shared" ref="C4:L4" si="0">SUM(C5:C28)</f>
        <v>7667</v>
      </c>
      <c r="D4" s="134">
        <f t="shared" si="0"/>
        <v>67</v>
      </c>
      <c r="E4" s="134">
        <f t="shared" si="0"/>
        <v>631</v>
      </c>
      <c r="F4" s="134">
        <f t="shared" si="0"/>
        <v>6052</v>
      </c>
      <c r="G4" s="134">
        <f t="shared" si="0"/>
        <v>917</v>
      </c>
      <c r="H4" s="134">
        <f t="shared" si="0"/>
        <v>6369</v>
      </c>
      <c r="I4" s="134">
        <f t="shared" si="0"/>
        <v>68</v>
      </c>
      <c r="J4" s="134">
        <f t="shared" si="0"/>
        <v>655</v>
      </c>
      <c r="K4" s="134">
        <f t="shared" si="0"/>
        <v>5052</v>
      </c>
      <c r="L4" s="135">
        <f t="shared" si="0"/>
        <v>594</v>
      </c>
    </row>
    <row r="5" spans="1:12" ht="28.5">
      <c r="A5" s="44" t="s">
        <v>244</v>
      </c>
      <c r="B5" s="146">
        <f>C5-H5</f>
        <v>-18</v>
      </c>
      <c r="C5" s="136">
        <f>SUM(D5:G5)</f>
        <v>1157</v>
      </c>
      <c r="D5" s="137">
        <v>0</v>
      </c>
      <c r="E5" s="137">
        <v>0</v>
      </c>
      <c r="F5" s="137">
        <v>862</v>
      </c>
      <c r="G5" s="137">
        <v>295</v>
      </c>
      <c r="H5" s="136">
        <f>SUM(I5:L5)</f>
        <v>1175</v>
      </c>
      <c r="I5" s="137">
        <v>0</v>
      </c>
      <c r="J5" s="137">
        <v>0</v>
      </c>
      <c r="K5" s="137">
        <v>874</v>
      </c>
      <c r="L5" s="138">
        <v>301</v>
      </c>
    </row>
    <row r="6" spans="1:12" s="3" customFormat="1" ht="24.95" customHeight="1">
      <c r="A6" s="43" t="s">
        <v>44</v>
      </c>
      <c r="B6" s="146">
        <f>C6-H6</f>
        <v>627</v>
      </c>
      <c r="C6" s="136">
        <f>SUM(D6:G6)</f>
        <v>3447</v>
      </c>
      <c r="D6" s="137">
        <v>0</v>
      </c>
      <c r="E6" s="137">
        <v>355</v>
      </c>
      <c r="F6" s="137">
        <v>2669</v>
      </c>
      <c r="G6" s="137">
        <v>423</v>
      </c>
      <c r="H6" s="136">
        <f>SUM(I6:L6)</f>
        <v>2820</v>
      </c>
      <c r="I6" s="137">
        <v>0</v>
      </c>
      <c r="J6" s="137">
        <v>369</v>
      </c>
      <c r="K6" s="137">
        <v>2194</v>
      </c>
      <c r="L6" s="138">
        <v>257</v>
      </c>
    </row>
    <row r="7" spans="1:12" s="3" customFormat="1" ht="24.95" customHeight="1">
      <c r="A7" s="43" t="s">
        <v>59</v>
      </c>
      <c r="B7" s="146">
        <f t="shared" ref="B7:B28" si="1">C7-H7</f>
        <v>-22</v>
      </c>
      <c r="C7" s="136">
        <f>SUM(D7:G7)</f>
        <v>1458</v>
      </c>
      <c r="D7" s="137">
        <v>54</v>
      </c>
      <c r="E7" s="137">
        <v>257</v>
      </c>
      <c r="F7" s="137">
        <v>1132</v>
      </c>
      <c r="G7" s="137">
        <v>15</v>
      </c>
      <c r="H7" s="136">
        <f t="shared" ref="H7:H28" si="2">SUM(I7:L7)</f>
        <v>1480</v>
      </c>
      <c r="I7" s="137">
        <v>55</v>
      </c>
      <c r="J7" s="137">
        <v>267</v>
      </c>
      <c r="K7" s="137">
        <v>1143</v>
      </c>
      <c r="L7" s="138">
        <v>15</v>
      </c>
    </row>
    <row r="8" spans="1:12" s="3" customFormat="1" ht="24.95" customHeight="1">
      <c r="A8" s="43" t="s">
        <v>74</v>
      </c>
      <c r="B8" s="146">
        <f t="shared" si="1"/>
        <v>-4</v>
      </c>
      <c r="C8" s="136">
        <f>SUM(D8:G8)</f>
        <v>561</v>
      </c>
      <c r="D8" s="137">
        <v>0</v>
      </c>
      <c r="E8" s="137">
        <v>0</v>
      </c>
      <c r="F8" s="137">
        <v>561</v>
      </c>
      <c r="G8" s="137">
        <v>0</v>
      </c>
      <c r="H8" s="136">
        <f t="shared" si="2"/>
        <v>565</v>
      </c>
      <c r="I8" s="137">
        <v>0</v>
      </c>
      <c r="J8" s="137">
        <v>0</v>
      </c>
      <c r="K8" s="137">
        <v>565</v>
      </c>
      <c r="L8" s="138">
        <v>0</v>
      </c>
    </row>
    <row r="9" spans="1:12" s="3" customFormat="1" ht="24.95" customHeight="1">
      <c r="A9" s="43" t="s">
        <v>78</v>
      </c>
      <c r="B9" s="146">
        <f t="shared" si="1"/>
        <v>-1</v>
      </c>
      <c r="C9" s="136">
        <f t="shared" ref="C9:C28" si="3">SUM(D9:G9)</f>
        <v>68</v>
      </c>
      <c r="D9" s="137">
        <v>0</v>
      </c>
      <c r="E9" s="137">
        <v>0</v>
      </c>
      <c r="F9" s="137">
        <v>68</v>
      </c>
      <c r="G9" s="137">
        <v>0</v>
      </c>
      <c r="H9" s="136">
        <f t="shared" si="2"/>
        <v>69</v>
      </c>
      <c r="I9" s="137">
        <v>0</v>
      </c>
      <c r="J9" s="137">
        <v>0</v>
      </c>
      <c r="K9" s="137">
        <v>69</v>
      </c>
      <c r="L9" s="138">
        <v>0</v>
      </c>
    </row>
    <row r="10" spans="1:12" s="3" customFormat="1" ht="24.95" customHeight="1">
      <c r="A10" s="43" t="s">
        <v>103</v>
      </c>
      <c r="B10" s="146">
        <f t="shared" si="1"/>
        <v>0</v>
      </c>
      <c r="C10" s="136">
        <f t="shared" si="3"/>
        <v>123</v>
      </c>
      <c r="D10" s="137">
        <v>13</v>
      </c>
      <c r="E10" s="137">
        <v>19</v>
      </c>
      <c r="F10" s="137">
        <v>76</v>
      </c>
      <c r="G10" s="137">
        <v>15</v>
      </c>
      <c r="H10" s="136">
        <f t="shared" si="2"/>
        <v>123</v>
      </c>
      <c r="I10" s="137">
        <v>13</v>
      </c>
      <c r="J10" s="137">
        <v>19</v>
      </c>
      <c r="K10" s="137">
        <v>76</v>
      </c>
      <c r="L10" s="138">
        <v>15</v>
      </c>
    </row>
    <row r="11" spans="1:12" s="3" customFormat="1" ht="24.95" customHeight="1">
      <c r="A11" s="43" t="s">
        <v>149</v>
      </c>
      <c r="B11" s="146">
        <f t="shared" si="1"/>
        <v>0</v>
      </c>
      <c r="C11" s="136">
        <f t="shared" si="3"/>
        <v>0</v>
      </c>
      <c r="D11" s="137"/>
      <c r="E11" s="137"/>
      <c r="F11" s="137"/>
      <c r="G11" s="137"/>
      <c r="H11" s="136">
        <f t="shared" si="2"/>
        <v>0</v>
      </c>
      <c r="I11" s="137"/>
      <c r="J11" s="137"/>
      <c r="K11" s="137"/>
      <c r="L11" s="138"/>
    </row>
    <row r="12" spans="1:12" s="3" customFormat="1" ht="24.95" customHeight="1">
      <c r="A12" s="43" t="s">
        <v>113</v>
      </c>
      <c r="B12" s="146">
        <f t="shared" si="1"/>
        <v>-1</v>
      </c>
      <c r="C12" s="136">
        <f t="shared" si="3"/>
        <v>25</v>
      </c>
      <c r="D12" s="137">
        <v>0</v>
      </c>
      <c r="E12" s="137">
        <v>0</v>
      </c>
      <c r="F12" s="137">
        <v>21</v>
      </c>
      <c r="G12" s="137">
        <v>4</v>
      </c>
      <c r="H12" s="136">
        <f t="shared" si="2"/>
        <v>26</v>
      </c>
      <c r="I12" s="137">
        <v>0</v>
      </c>
      <c r="J12" s="137">
        <v>0</v>
      </c>
      <c r="K12" s="137">
        <v>22</v>
      </c>
      <c r="L12" s="138">
        <v>4</v>
      </c>
    </row>
    <row r="13" spans="1:12" s="3" customFormat="1" ht="24.95" customHeight="1">
      <c r="A13" s="43" t="s">
        <v>120</v>
      </c>
      <c r="B13" s="146">
        <f t="shared" si="1"/>
        <v>-1</v>
      </c>
      <c r="C13" s="136">
        <f t="shared" si="3"/>
        <v>22</v>
      </c>
      <c r="D13" s="137">
        <v>0</v>
      </c>
      <c r="E13" s="137">
        <v>0</v>
      </c>
      <c r="F13" s="137">
        <v>22</v>
      </c>
      <c r="G13" s="137">
        <v>0</v>
      </c>
      <c r="H13" s="139">
        <f t="shared" si="2"/>
        <v>23</v>
      </c>
      <c r="I13" s="137">
        <v>0</v>
      </c>
      <c r="J13" s="137">
        <v>0</v>
      </c>
      <c r="K13" s="137">
        <v>23</v>
      </c>
      <c r="L13" s="138">
        <v>0</v>
      </c>
    </row>
    <row r="14" spans="1:12" s="3" customFormat="1" ht="24.75" customHeight="1">
      <c r="A14" s="43" t="s">
        <v>174</v>
      </c>
      <c r="B14" s="146">
        <f t="shared" si="1"/>
        <v>-3</v>
      </c>
      <c r="C14" s="136">
        <f t="shared" si="3"/>
        <v>22</v>
      </c>
      <c r="D14" s="137">
        <v>0</v>
      </c>
      <c r="E14" s="137">
        <v>0</v>
      </c>
      <c r="F14" s="137">
        <v>22</v>
      </c>
      <c r="G14" s="137">
        <v>0</v>
      </c>
      <c r="H14" s="136">
        <f t="shared" si="2"/>
        <v>25</v>
      </c>
      <c r="I14" s="137">
        <v>0</v>
      </c>
      <c r="J14" s="137">
        <v>0</v>
      </c>
      <c r="K14" s="137">
        <v>25</v>
      </c>
      <c r="L14" s="138">
        <v>0</v>
      </c>
    </row>
    <row r="15" spans="1:12" s="3" customFormat="1" ht="24.95" customHeight="1">
      <c r="A15" s="43" t="s">
        <v>135</v>
      </c>
      <c r="B15" s="146">
        <f t="shared" si="1"/>
        <v>721</v>
      </c>
      <c r="C15" s="136">
        <f t="shared" si="3"/>
        <v>738</v>
      </c>
      <c r="D15" s="137">
        <v>0</v>
      </c>
      <c r="E15" s="137">
        <v>0</v>
      </c>
      <c r="F15" s="137">
        <v>573</v>
      </c>
      <c r="G15" s="137">
        <v>165</v>
      </c>
      <c r="H15" s="136">
        <f t="shared" si="2"/>
        <v>17</v>
      </c>
      <c r="I15" s="137">
        <v>0</v>
      </c>
      <c r="J15" s="137">
        <v>0</v>
      </c>
      <c r="K15" s="137">
        <v>15</v>
      </c>
      <c r="L15" s="138">
        <v>2</v>
      </c>
    </row>
    <row r="16" spans="1:12" s="3" customFormat="1" ht="24.95" customHeight="1">
      <c r="A16" s="11" t="s">
        <v>151</v>
      </c>
      <c r="B16" s="146">
        <f t="shared" si="1"/>
        <v>0</v>
      </c>
      <c r="C16" s="136">
        <f t="shared" si="3"/>
        <v>0</v>
      </c>
      <c r="D16" s="137"/>
      <c r="E16" s="137"/>
      <c r="F16" s="137"/>
      <c r="G16" s="137"/>
      <c r="H16" s="136">
        <f t="shared" si="2"/>
        <v>0</v>
      </c>
      <c r="I16" s="137"/>
      <c r="J16" s="137"/>
      <c r="K16" s="137"/>
      <c r="L16" s="138"/>
    </row>
    <row r="17" spans="1:12" s="3" customFormat="1" ht="24.95" customHeight="1">
      <c r="A17" s="11" t="s">
        <v>153</v>
      </c>
      <c r="B17" s="146">
        <f t="shared" si="1"/>
        <v>0</v>
      </c>
      <c r="C17" s="136">
        <f t="shared" si="3"/>
        <v>0</v>
      </c>
      <c r="D17" s="137"/>
      <c r="E17" s="137"/>
      <c r="F17" s="137"/>
      <c r="G17" s="137"/>
      <c r="H17" s="136">
        <f t="shared" si="2"/>
        <v>0</v>
      </c>
      <c r="I17" s="137"/>
      <c r="J17" s="137"/>
      <c r="K17" s="137"/>
      <c r="L17" s="138"/>
    </row>
    <row r="18" spans="1:12" s="3" customFormat="1" ht="24.95" customHeight="1">
      <c r="A18" s="11" t="s">
        <v>155</v>
      </c>
      <c r="B18" s="146">
        <f t="shared" si="1"/>
        <v>0</v>
      </c>
      <c r="C18" s="136">
        <f t="shared" si="3"/>
        <v>0</v>
      </c>
      <c r="D18" s="137"/>
      <c r="E18" s="137"/>
      <c r="F18" s="137"/>
      <c r="G18" s="137"/>
      <c r="H18" s="136">
        <f t="shared" si="2"/>
        <v>0</v>
      </c>
      <c r="I18" s="137"/>
      <c r="J18" s="137"/>
      <c r="K18" s="137"/>
      <c r="L18" s="138"/>
    </row>
    <row r="19" spans="1:12" s="3" customFormat="1" ht="24.95" customHeight="1">
      <c r="A19" s="11" t="s">
        <v>157</v>
      </c>
      <c r="B19" s="146">
        <f t="shared" si="1"/>
        <v>0</v>
      </c>
      <c r="C19" s="136">
        <f t="shared" si="3"/>
        <v>0</v>
      </c>
      <c r="D19" s="137"/>
      <c r="E19" s="137"/>
      <c r="F19" s="137"/>
      <c r="G19" s="137"/>
      <c r="H19" s="136">
        <f t="shared" si="2"/>
        <v>0</v>
      </c>
      <c r="I19" s="137"/>
      <c r="J19" s="137"/>
      <c r="K19" s="137"/>
      <c r="L19" s="138"/>
    </row>
    <row r="20" spans="1:12" s="3" customFormat="1" ht="24.95" customHeight="1">
      <c r="A20" s="11" t="s">
        <v>159</v>
      </c>
      <c r="B20" s="146">
        <f t="shared" si="1"/>
        <v>0</v>
      </c>
      <c r="C20" s="136">
        <f t="shared" si="3"/>
        <v>0</v>
      </c>
      <c r="D20" s="137"/>
      <c r="E20" s="137"/>
      <c r="F20" s="137"/>
      <c r="G20" s="137"/>
      <c r="H20" s="136">
        <f t="shared" si="2"/>
        <v>0</v>
      </c>
      <c r="I20" s="137"/>
      <c r="J20" s="137"/>
      <c r="K20" s="137"/>
      <c r="L20" s="138"/>
    </row>
    <row r="21" spans="1:12" s="3" customFormat="1" ht="24" customHeight="1">
      <c r="A21" s="43" t="s">
        <v>136</v>
      </c>
      <c r="B21" s="146">
        <f t="shared" si="1"/>
        <v>0</v>
      </c>
      <c r="C21" s="136">
        <f t="shared" si="3"/>
        <v>46</v>
      </c>
      <c r="D21" s="137">
        <v>0</v>
      </c>
      <c r="E21" s="137">
        <v>0</v>
      </c>
      <c r="F21" s="137">
        <v>46</v>
      </c>
      <c r="G21" s="137">
        <v>0</v>
      </c>
      <c r="H21" s="136">
        <f t="shared" si="2"/>
        <v>46</v>
      </c>
      <c r="I21" s="137">
        <v>0</v>
      </c>
      <c r="J21" s="137">
        <v>0</v>
      </c>
      <c r="K21" s="137">
        <v>46</v>
      </c>
      <c r="L21" s="138">
        <v>0</v>
      </c>
    </row>
    <row r="22" spans="1:12" s="3" customFormat="1" ht="24.95" customHeight="1">
      <c r="A22" s="11" t="s">
        <v>161</v>
      </c>
      <c r="B22" s="146">
        <f t="shared" si="1"/>
        <v>0</v>
      </c>
      <c r="C22" s="136">
        <f t="shared" si="3"/>
        <v>0</v>
      </c>
      <c r="D22" s="137"/>
      <c r="E22" s="137"/>
      <c r="F22" s="137"/>
      <c r="G22" s="137"/>
      <c r="H22" s="136">
        <f t="shared" si="2"/>
        <v>0</v>
      </c>
      <c r="I22" s="137"/>
      <c r="J22" s="137"/>
      <c r="K22" s="137"/>
      <c r="L22" s="138"/>
    </row>
    <row r="23" spans="1:12" s="3" customFormat="1" ht="24.95" customHeight="1">
      <c r="A23" s="11" t="s">
        <v>163</v>
      </c>
      <c r="B23" s="146">
        <f t="shared" si="1"/>
        <v>0</v>
      </c>
      <c r="C23" s="136">
        <f t="shared" si="3"/>
        <v>0</v>
      </c>
      <c r="D23" s="137"/>
      <c r="E23" s="137"/>
      <c r="F23" s="137"/>
      <c r="G23" s="137"/>
      <c r="H23" s="136">
        <f t="shared" si="2"/>
        <v>0</v>
      </c>
      <c r="I23" s="137"/>
      <c r="J23" s="137"/>
      <c r="K23" s="137"/>
      <c r="L23" s="138"/>
    </row>
    <row r="24" spans="1:12" s="3" customFormat="1" ht="24.95" customHeight="1">
      <c r="A24" s="11" t="s">
        <v>165</v>
      </c>
      <c r="B24" s="146">
        <f t="shared" si="1"/>
        <v>0</v>
      </c>
      <c r="C24" s="136">
        <f t="shared" si="3"/>
        <v>0</v>
      </c>
      <c r="D24" s="137"/>
      <c r="E24" s="137"/>
      <c r="F24" s="137"/>
      <c r="G24" s="137"/>
      <c r="H24" s="136">
        <f t="shared" si="2"/>
        <v>0</v>
      </c>
      <c r="I24" s="137"/>
      <c r="J24" s="137"/>
      <c r="K24" s="137"/>
      <c r="L24" s="138"/>
    </row>
    <row r="25" spans="1:12" ht="24.95" customHeight="1">
      <c r="A25" s="11" t="s">
        <v>167</v>
      </c>
      <c r="B25" s="146">
        <f t="shared" si="1"/>
        <v>0</v>
      </c>
      <c r="C25" s="136">
        <f t="shared" si="3"/>
        <v>0</v>
      </c>
      <c r="D25" s="137"/>
      <c r="E25" s="137"/>
      <c r="F25" s="137"/>
      <c r="G25" s="137"/>
      <c r="H25" s="136">
        <f t="shared" si="2"/>
        <v>0</v>
      </c>
      <c r="I25" s="137"/>
      <c r="J25" s="137"/>
      <c r="K25" s="137"/>
      <c r="L25" s="138"/>
    </row>
    <row r="26" spans="1:12" s="3" customFormat="1" ht="24.95" customHeight="1">
      <c r="A26" s="11" t="s">
        <v>169</v>
      </c>
      <c r="B26" s="146">
        <f t="shared" si="1"/>
        <v>0</v>
      </c>
      <c r="C26" s="136">
        <f t="shared" si="3"/>
        <v>0</v>
      </c>
      <c r="D26" s="137"/>
      <c r="E26" s="137"/>
      <c r="F26" s="137"/>
      <c r="G26" s="137"/>
      <c r="H26" s="136">
        <f t="shared" si="2"/>
        <v>0</v>
      </c>
      <c r="I26" s="137"/>
      <c r="J26" s="137"/>
      <c r="K26" s="137"/>
      <c r="L26" s="138"/>
    </row>
    <row r="27" spans="1:12" s="3" customFormat="1" ht="24.95" customHeight="1">
      <c r="A27" s="11" t="s">
        <v>171</v>
      </c>
      <c r="B27" s="146">
        <f t="shared" si="1"/>
        <v>0</v>
      </c>
      <c r="C27" s="136">
        <f t="shared" si="3"/>
        <v>0</v>
      </c>
      <c r="D27" s="137"/>
      <c r="E27" s="137"/>
      <c r="F27" s="137"/>
      <c r="G27" s="137"/>
      <c r="H27" s="136">
        <f t="shared" si="2"/>
        <v>0</v>
      </c>
      <c r="I27" s="137"/>
      <c r="J27" s="137"/>
      <c r="K27" s="137"/>
      <c r="L27" s="138"/>
    </row>
    <row r="28" spans="1:12" s="3" customFormat="1" ht="24.95" customHeight="1" thickBot="1">
      <c r="A28" s="16" t="s">
        <v>173</v>
      </c>
      <c r="B28" s="147">
        <f t="shared" si="1"/>
        <v>0</v>
      </c>
      <c r="C28" s="140">
        <f t="shared" si="3"/>
        <v>0</v>
      </c>
      <c r="D28" s="141"/>
      <c r="E28" s="141"/>
      <c r="F28" s="141"/>
      <c r="G28" s="141"/>
      <c r="H28" s="140">
        <f t="shared" si="2"/>
        <v>0</v>
      </c>
      <c r="I28" s="141"/>
      <c r="J28" s="141"/>
      <c r="K28" s="141"/>
      <c r="L28" s="142"/>
    </row>
    <row r="29" spans="1:12" ht="24.95" customHeight="1">
      <c r="B29" s="3"/>
      <c r="C29" s="3"/>
      <c r="D29" s="3"/>
      <c r="F29" s="3"/>
      <c r="G29" s="3"/>
      <c r="H29" s="3"/>
      <c r="I29" s="3"/>
      <c r="K29" s="3"/>
      <c r="L29" s="3"/>
    </row>
    <row r="30" spans="1:12" s="3" customFormat="1" ht="24.9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1:12" ht="24.95" customHeight="1" thickBot="1">
      <c r="A31" s="153" t="s">
        <v>46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24.95" customHeight="1">
      <c r="A32" s="154" t="s">
        <v>3</v>
      </c>
      <c r="B32" s="156" t="s">
        <v>4</v>
      </c>
      <c r="C32" s="158" t="s">
        <v>420</v>
      </c>
      <c r="D32" s="158"/>
      <c r="E32" s="158"/>
      <c r="F32" s="158"/>
      <c r="G32" s="158"/>
      <c r="H32" s="159" t="s">
        <v>418</v>
      </c>
      <c r="I32" s="160"/>
      <c r="J32" s="160"/>
      <c r="K32" s="160"/>
      <c r="L32" s="161"/>
    </row>
    <row r="33" spans="1:12" ht="24.95" customHeight="1">
      <c r="A33" s="155"/>
      <c r="B33" s="157"/>
      <c r="C33" s="6" t="s">
        <v>2</v>
      </c>
      <c r="D33" s="4" t="s">
        <v>29</v>
      </c>
      <c r="E33" s="4" t="s">
        <v>30</v>
      </c>
      <c r="F33" s="4" t="s">
        <v>27</v>
      </c>
      <c r="G33" s="4" t="s">
        <v>1</v>
      </c>
      <c r="H33" s="6" t="s">
        <v>2</v>
      </c>
      <c r="I33" s="4" t="s">
        <v>29</v>
      </c>
      <c r="J33" s="4" t="s">
        <v>30</v>
      </c>
      <c r="K33" s="4" t="s">
        <v>27</v>
      </c>
      <c r="L33" s="15" t="s">
        <v>1</v>
      </c>
    </row>
    <row r="34" spans="1:12" s="1" customFormat="1" ht="24.95" customHeight="1">
      <c r="A34" s="8" t="s">
        <v>34</v>
      </c>
      <c r="B34" s="146">
        <f>C34-H34</f>
        <v>-14</v>
      </c>
      <c r="C34" s="134">
        <f t="shared" ref="C34:L34" si="4">SUM(C35:C58)</f>
        <v>906</v>
      </c>
      <c r="D34" s="134">
        <f t="shared" si="4"/>
        <v>67</v>
      </c>
      <c r="E34" s="134">
        <f t="shared" si="4"/>
        <v>25</v>
      </c>
      <c r="F34" s="134">
        <f t="shared" si="4"/>
        <v>793</v>
      </c>
      <c r="G34" s="134">
        <f t="shared" si="4"/>
        <v>21</v>
      </c>
      <c r="H34" s="134">
        <f t="shared" si="4"/>
        <v>920</v>
      </c>
      <c r="I34" s="134">
        <f t="shared" si="4"/>
        <v>68</v>
      </c>
      <c r="J34" s="134">
        <f t="shared" si="4"/>
        <v>26</v>
      </c>
      <c r="K34" s="134">
        <f t="shared" si="4"/>
        <v>805</v>
      </c>
      <c r="L34" s="135">
        <f t="shared" si="4"/>
        <v>21</v>
      </c>
    </row>
    <row r="35" spans="1:12" s="3" customFormat="1" ht="28.5">
      <c r="A35" s="44" t="s">
        <v>245</v>
      </c>
      <c r="B35" s="146">
        <f t="shared" ref="B35:B58" si="5">C35-H35</f>
        <v>0</v>
      </c>
      <c r="C35" s="136">
        <f>SUM(D35:G35)</f>
        <v>0</v>
      </c>
      <c r="D35" s="137"/>
      <c r="E35" s="137"/>
      <c r="F35" s="137"/>
      <c r="G35" s="137"/>
      <c r="H35" s="136">
        <f>SUM(I35:L35)</f>
        <v>0</v>
      </c>
      <c r="I35" s="137"/>
      <c r="J35" s="137"/>
      <c r="K35" s="137"/>
      <c r="L35" s="138"/>
    </row>
    <row r="36" spans="1:12" s="3" customFormat="1" ht="24.95" customHeight="1">
      <c r="A36" s="43" t="s">
        <v>44</v>
      </c>
      <c r="B36" s="146">
        <f t="shared" ref="B36" si="6">C36-H36</f>
        <v>0</v>
      </c>
      <c r="C36" s="136">
        <f>SUM(D36:G36)</f>
        <v>47</v>
      </c>
      <c r="D36" s="137">
        <v>0</v>
      </c>
      <c r="E36" s="137">
        <v>3</v>
      </c>
      <c r="F36" s="137">
        <v>44</v>
      </c>
      <c r="G36" s="137">
        <v>0</v>
      </c>
      <c r="H36" s="136">
        <f>SUM(I36:L36)</f>
        <v>47</v>
      </c>
      <c r="I36" s="137">
        <v>0</v>
      </c>
      <c r="J36" s="137">
        <v>3</v>
      </c>
      <c r="K36" s="137">
        <v>44</v>
      </c>
      <c r="L36" s="138">
        <v>0</v>
      </c>
    </row>
    <row r="37" spans="1:12" s="3" customFormat="1" ht="24.95" customHeight="1">
      <c r="A37" s="43" t="s">
        <v>47</v>
      </c>
      <c r="B37" s="146">
        <f t="shared" si="5"/>
        <v>-5</v>
      </c>
      <c r="C37" s="136">
        <f t="shared" ref="C37:C58" si="7">SUM(D37:G37)</f>
        <v>84</v>
      </c>
      <c r="D37" s="137">
        <v>54</v>
      </c>
      <c r="E37" s="137">
        <v>21</v>
      </c>
      <c r="F37" s="137">
        <v>9</v>
      </c>
      <c r="G37" s="137">
        <v>0</v>
      </c>
      <c r="H37" s="136">
        <f t="shared" ref="H37:H58" si="8">SUM(I37:L37)</f>
        <v>89</v>
      </c>
      <c r="I37" s="137">
        <v>55</v>
      </c>
      <c r="J37" s="137">
        <v>22</v>
      </c>
      <c r="K37" s="137">
        <v>12</v>
      </c>
      <c r="L37" s="138">
        <v>0</v>
      </c>
    </row>
    <row r="38" spans="1:12" s="3" customFormat="1" ht="24.95" customHeight="1">
      <c r="A38" s="43" t="s">
        <v>73</v>
      </c>
      <c r="B38" s="146">
        <f t="shared" si="5"/>
        <v>-4</v>
      </c>
      <c r="C38" s="136">
        <f t="shared" si="7"/>
        <v>561</v>
      </c>
      <c r="D38" s="137">
        <v>0</v>
      </c>
      <c r="E38" s="137">
        <v>0</v>
      </c>
      <c r="F38" s="137">
        <v>561</v>
      </c>
      <c r="G38" s="137">
        <v>0</v>
      </c>
      <c r="H38" s="136">
        <f t="shared" si="8"/>
        <v>565</v>
      </c>
      <c r="I38" s="137">
        <v>0</v>
      </c>
      <c r="J38" s="137">
        <v>0</v>
      </c>
      <c r="K38" s="137">
        <v>565</v>
      </c>
      <c r="L38" s="138">
        <v>0</v>
      </c>
    </row>
    <row r="39" spans="1:12" s="3" customFormat="1" ht="24.95" customHeight="1">
      <c r="A39" s="43" t="s">
        <v>78</v>
      </c>
      <c r="B39" s="146">
        <f t="shared" si="5"/>
        <v>0</v>
      </c>
      <c r="C39" s="136">
        <f t="shared" si="7"/>
        <v>0</v>
      </c>
      <c r="D39" s="137"/>
      <c r="E39" s="137"/>
      <c r="F39" s="137"/>
      <c r="G39" s="137"/>
      <c r="H39" s="136">
        <f t="shared" si="8"/>
        <v>0</v>
      </c>
      <c r="I39" s="137"/>
      <c r="J39" s="137"/>
      <c r="K39" s="137"/>
      <c r="L39" s="138"/>
    </row>
    <row r="40" spans="1:12" s="3" customFormat="1" ht="24.95" customHeight="1">
      <c r="A40" s="43" t="s">
        <v>103</v>
      </c>
      <c r="B40" s="146">
        <f t="shared" si="5"/>
        <v>0</v>
      </c>
      <c r="C40" s="136">
        <f t="shared" si="7"/>
        <v>82</v>
      </c>
      <c r="D40" s="137">
        <v>13</v>
      </c>
      <c r="E40" s="137">
        <v>1</v>
      </c>
      <c r="F40" s="137">
        <v>53</v>
      </c>
      <c r="G40" s="137">
        <v>15</v>
      </c>
      <c r="H40" s="136">
        <f t="shared" si="8"/>
        <v>82</v>
      </c>
      <c r="I40" s="137">
        <v>13</v>
      </c>
      <c r="J40" s="137">
        <v>1</v>
      </c>
      <c r="K40" s="137">
        <v>53</v>
      </c>
      <c r="L40" s="138">
        <v>15</v>
      </c>
    </row>
    <row r="41" spans="1:12" s="3" customFormat="1" ht="24.95" customHeight="1">
      <c r="A41" s="43" t="s">
        <v>149</v>
      </c>
      <c r="B41" s="146">
        <f t="shared" si="5"/>
        <v>0</v>
      </c>
      <c r="C41" s="136">
        <f t="shared" si="7"/>
        <v>0</v>
      </c>
      <c r="D41" s="137"/>
      <c r="E41" s="137"/>
      <c r="F41" s="137"/>
      <c r="G41" s="137"/>
      <c r="H41" s="136">
        <f t="shared" si="8"/>
        <v>0</v>
      </c>
      <c r="I41" s="137"/>
      <c r="J41" s="137"/>
      <c r="K41" s="137"/>
      <c r="L41" s="138"/>
    </row>
    <row r="42" spans="1:12" s="3" customFormat="1" ht="24.95" customHeight="1">
      <c r="A42" s="43" t="s">
        <v>113</v>
      </c>
      <c r="B42" s="146">
        <f t="shared" si="5"/>
        <v>-1</v>
      </c>
      <c r="C42" s="136">
        <f t="shared" si="7"/>
        <v>25</v>
      </c>
      <c r="D42" s="137">
        <v>0</v>
      </c>
      <c r="E42" s="137">
        <v>0</v>
      </c>
      <c r="F42" s="137">
        <v>21</v>
      </c>
      <c r="G42" s="137">
        <v>4</v>
      </c>
      <c r="H42" s="136">
        <f t="shared" si="8"/>
        <v>26</v>
      </c>
      <c r="I42" s="137">
        <v>0</v>
      </c>
      <c r="J42" s="137">
        <v>0</v>
      </c>
      <c r="K42" s="137">
        <v>22</v>
      </c>
      <c r="L42" s="138">
        <v>4</v>
      </c>
    </row>
    <row r="43" spans="1:12" s="3" customFormat="1" ht="24.95" customHeight="1">
      <c r="A43" s="43" t="s">
        <v>120</v>
      </c>
      <c r="B43" s="146">
        <f t="shared" si="5"/>
        <v>-1</v>
      </c>
      <c r="C43" s="136">
        <f t="shared" si="7"/>
        <v>22</v>
      </c>
      <c r="D43" s="137">
        <v>0</v>
      </c>
      <c r="E43" s="137">
        <v>0</v>
      </c>
      <c r="F43" s="137">
        <v>22</v>
      </c>
      <c r="G43" s="137">
        <v>0</v>
      </c>
      <c r="H43" s="139">
        <f t="shared" si="8"/>
        <v>23</v>
      </c>
      <c r="I43" s="137">
        <v>0</v>
      </c>
      <c r="J43" s="137">
        <v>0</v>
      </c>
      <c r="K43" s="137">
        <v>23</v>
      </c>
      <c r="L43" s="138">
        <v>0</v>
      </c>
    </row>
    <row r="44" spans="1:12" s="3" customFormat="1" ht="24.95" customHeight="1">
      <c r="A44" s="43" t="s">
        <v>174</v>
      </c>
      <c r="B44" s="146">
        <f t="shared" si="5"/>
        <v>-3</v>
      </c>
      <c r="C44" s="136">
        <f t="shared" si="7"/>
        <v>22</v>
      </c>
      <c r="D44" s="137">
        <v>0</v>
      </c>
      <c r="E44" s="137">
        <v>0</v>
      </c>
      <c r="F44" s="137">
        <v>22</v>
      </c>
      <c r="G44" s="137">
        <v>0</v>
      </c>
      <c r="H44" s="136">
        <f t="shared" si="8"/>
        <v>25</v>
      </c>
      <c r="I44" s="137">
        <v>0</v>
      </c>
      <c r="J44" s="137">
        <v>0</v>
      </c>
      <c r="K44" s="137">
        <v>25</v>
      </c>
      <c r="L44" s="138">
        <v>0</v>
      </c>
    </row>
    <row r="45" spans="1:12" s="3" customFormat="1" ht="24.95" customHeight="1">
      <c r="A45" s="43" t="s">
        <v>135</v>
      </c>
      <c r="B45" s="146">
        <f t="shared" si="5"/>
        <v>0</v>
      </c>
      <c r="C45" s="136">
        <f t="shared" si="7"/>
        <v>17</v>
      </c>
      <c r="D45" s="137">
        <v>0</v>
      </c>
      <c r="E45" s="137">
        <v>0</v>
      </c>
      <c r="F45" s="137">
        <v>15</v>
      </c>
      <c r="G45" s="137">
        <v>2</v>
      </c>
      <c r="H45" s="136">
        <f t="shared" si="8"/>
        <v>17</v>
      </c>
      <c r="I45" s="137">
        <v>0</v>
      </c>
      <c r="J45" s="137">
        <v>0</v>
      </c>
      <c r="K45" s="137">
        <v>15</v>
      </c>
      <c r="L45" s="138">
        <v>2</v>
      </c>
    </row>
    <row r="46" spans="1:12" s="3" customFormat="1" ht="24.95" customHeight="1">
      <c r="A46" s="11" t="s">
        <v>150</v>
      </c>
      <c r="B46" s="146">
        <f t="shared" si="5"/>
        <v>0</v>
      </c>
      <c r="C46" s="136">
        <f t="shared" si="7"/>
        <v>0</v>
      </c>
      <c r="D46" s="137"/>
      <c r="E46" s="137"/>
      <c r="F46" s="137"/>
      <c r="G46" s="137"/>
      <c r="H46" s="136">
        <f t="shared" si="8"/>
        <v>0</v>
      </c>
      <c r="I46" s="137"/>
      <c r="J46" s="137"/>
      <c r="K46" s="137"/>
      <c r="L46" s="138"/>
    </row>
    <row r="47" spans="1:12" s="3" customFormat="1" ht="24.95" customHeight="1">
      <c r="A47" s="11" t="s">
        <v>152</v>
      </c>
      <c r="B47" s="146">
        <f t="shared" si="5"/>
        <v>0</v>
      </c>
      <c r="C47" s="136">
        <f t="shared" si="7"/>
        <v>0</v>
      </c>
      <c r="D47" s="137"/>
      <c r="E47" s="137"/>
      <c r="F47" s="137"/>
      <c r="G47" s="137"/>
      <c r="H47" s="136">
        <f t="shared" si="8"/>
        <v>0</v>
      </c>
      <c r="I47" s="137"/>
      <c r="J47" s="137"/>
      <c r="K47" s="137"/>
      <c r="L47" s="138"/>
    </row>
    <row r="48" spans="1:12" s="3" customFormat="1" ht="24.95" customHeight="1">
      <c r="A48" s="11" t="s">
        <v>154</v>
      </c>
      <c r="B48" s="146">
        <f t="shared" si="5"/>
        <v>0</v>
      </c>
      <c r="C48" s="136">
        <f t="shared" si="7"/>
        <v>0</v>
      </c>
      <c r="D48" s="137"/>
      <c r="E48" s="137"/>
      <c r="F48" s="137"/>
      <c r="G48" s="137"/>
      <c r="H48" s="136">
        <f t="shared" si="8"/>
        <v>0</v>
      </c>
      <c r="I48" s="137"/>
      <c r="J48" s="137"/>
      <c r="K48" s="137"/>
      <c r="L48" s="138"/>
    </row>
    <row r="49" spans="1:12" s="3" customFormat="1" ht="24.95" customHeight="1">
      <c r="A49" s="11" t="s">
        <v>156</v>
      </c>
      <c r="B49" s="146">
        <f t="shared" si="5"/>
        <v>0</v>
      </c>
      <c r="C49" s="136">
        <f t="shared" si="7"/>
        <v>0</v>
      </c>
      <c r="D49" s="137"/>
      <c r="E49" s="137"/>
      <c r="F49" s="137"/>
      <c r="G49" s="137"/>
      <c r="H49" s="136">
        <f t="shared" si="8"/>
        <v>0</v>
      </c>
      <c r="I49" s="137"/>
      <c r="J49" s="137"/>
      <c r="K49" s="137"/>
      <c r="L49" s="138"/>
    </row>
    <row r="50" spans="1:12" s="3" customFormat="1" ht="24.95" customHeight="1">
      <c r="A50" s="11" t="s">
        <v>158</v>
      </c>
      <c r="B50" s="146">
        <f t="shared" si="5"/>
        <v>0</v>
      </c>
      <c r="C50" s="136">
        <f t="shared" si="7"/>
        <v>0</v>
      </c>
      <c r="D50" s="137"/>
      <c r="E50" s="137"/>
      <c r="F50" s="137"/>
      <c r="G50" s="137"/>
      <c r="H50" s="136">
        <f t="shared" si="8"/>
        <v>0</v>
      </c>
      <c r="I50" s="137"/>
      <c r="J50" s="137"/>
      <c r="K50" s="137"/>
      <c r="L50" s="138"/>
    </row>
    <row r="51" spans="1:12" s="3" customFormat="1" ht="24.95" customHeight="1">
      <c r="A51" s="43" t="s">
        <v>136</v>
      </c>
      <c r="B51" s="146">
        <f t="shared" si="5"/>
        <v>0</v>
      </c>
      <c r="C51" s="136">
        <f t="shared" si="7"/>
        <v>46</v>
      </c>
      <c r="D51" s="137">
        <v>0</v>
      </c>
      <c r="E51" s="137">
        <v>0</v>
      </c>
      <c r="F51" s="137">
        <v>46</v>
      </c>
      <c r="G51" s="137">
        <v>0</v>
      </c>
      <c r="H51" s="136">
        <f t="shared" si="8"/>
        <v>46</v>
      </c>
      <c r="I51" s="137">
        <v>0</v>
      </c>
      <c r="J51" s="137">
        <v>0</v>
      </c>
      <c r="K51" s="137">
        <v>46</v>
      </c>
      <c r="L51" s="138">
        <v>0</v>
      </c>
    </row>
    <row r="52" spans="1:12" s="3" customFormat="1" ht="24.95" customHeight="1">
      <c r="A52" s="11" t="s">
        <v>160</v>
      </c>
      <c r="B52" s="146">
        <f t="shared" si="5"/>
        <v>0</v>
      </c>
      <c r="C52" s="136">
        <f t="shared" si="7"/>
        <v>0</v>
      </c>
      <c r="D52" s="137"/>
      <c r="E52" s="137"/>
      <c r="F52" s="137"/>
      <c r="G52" s="137"/>
      <c r="H52" s="136">
        <f t="shared" si="8"/>
        <v>0</v>
      </c>
      <c r="I52" s="137"/>
      <c r="J52" s="137"/>
      <c r="K52" s="137"/>
      <c r="L52" s="138"/>
    </row>
    <row r="53" spans="1:12" s="3" customFormat="1" ht="24.95" customHeight="1">
      <c r="A53" s="11" t="s">
        <v>162</v>
      </c>
      <c r="B53" s="146">
        <f t="shared" si="5"/>
        <v>0</v>
      </c>
      <c r="C53" s="136">
        <f t="shared" si="7"/>
        <v>0</v>
      </c>
      <c r="D53" s="137"/>
      <c r="E53" s="137"/>
      <c r="F53" s="137"/>
      <c r="G53" s="137"/>
      <c r="H53" s="136">
        <f t="shared" si="8"/>
        <v>0</v>
      </c>
      <c r="I53" s="137"/>
      <c r="J53" s="137"/>
      <c r="K53" s="137"/>
      <c r="L53" s="138"/>
    </row>
    <row r="54" spans="1:12" s="3" customFormat="1" ht="24.95" customHeight="1">
      <c r="A54" s="11" t="s">
        <v>164</v>
      </c>
      <c r="B54" s="146">
        <f t="shared" si="5"/>
        <v>0</v>
      </c>
      <c r="C54" s="136">
        <f t="shared" si="7"/>
        <v>0</v>
      </c>
      <c r="D54" s="137"/>
      <c r="E54" s="137"/>
      <c r="F54" s="137"/>
      <c r="G54" s="137"/>
      <c r="H54" s="136">
        <f t="shared" si="8"/>
        <v>0</v>
      </c>
      <c r="I54" s="137"/>
      <c r="J54" s="137"/>
      <c r="K54" s="137"/>
      <c r="L54" s="138"/>
    </row>
    <row r="55" spans="1:12" s="3" customFormat="1" ht="24.95" customHeight="1">
      <c r="A55" s="11" t="s">
        <v>166</v>
      </c>
      <c r="B55" s="146">
        <f t="shared" si="5"/>
        <v>0</v>
      </c>
      <c r="C55" s="136">
        <f t="shared" si="7"/>
        <v>0</v>
      </c>
      <c r="D55" s="137"/>
      <c r="E55" s="137"/>
      <c r="F55" s="137"/>
      <c r="G55" s="137"/>
      <c r="H55" s="136">
        <f t="shared" si="8"/>
        <v>0</v>
      </c>
      <c r="I55" s="137"/>
      <c r="J55" s="137"/>
      <c r="K55" s="137"/>
      <c r="L55" s="138"/>
    </row>
    <row r="56" spans="1:12" s="3" customFormat="1" ht="24.95" customHeight="1">
      <c r="A56" s="11" t="s">
        <v>168</v>
      </c>
      <c r="B56" s="146">
        <f t="shared" si="5"/>
        <v>0</v>
      </c>
      <c r="C56" s="136">
        <f t="shared" si="7"/>
        <v>0</v>
      </c>
      <c r="D56" s="137"/>
      <c r="E56" s="137"/>
      <c r="F56" s="137"/>
      <c r="G56" s="137"/>
      <c r="H56" s="136">
        <f t="shared" si="8"/>
        <v>0</v>
      </c>
      <c r="I56" s="137"/>
      <c r="J56" s="137"/>
      <c r="K56" s="137"/>
      <c r="L56" s="138"/>
    </row>
    <row r="57" spans="1:12" s="3" customFormat="1" ht="24.95" customHeight="1">
      <c r="A57" s="11" t="s">
        <v>170</v>
      </c>
      <c r="B57" s="146">
        <f t="shared" si="5"/>
        <v>0</v>
      </c>
      <c r="C57" s="136">
        <f t="shared" si="7"/>
        <v>0</v>
      </c>
      <c r="D57" s="137"/>
      <c r="E57" s="137"/>
      <c r="F57" s="137"/>
      <c r="G57" s="137"/>
      <c r="H57" s="136">
        <f t="shared" si="8"/>
        <v>0</v>
      </c>
      <c r="I57" s="137"/>
      <c r="J57" s="137"/>
      <c r="K57" s="137"/>
      <c r="L57" s="138"/>
    </row>
    <row r="58" spans="1:12" s="3" customFormat="1" ht="24.95" customHeight="1" thickBot="1">
      <c r="A58" s="16" t="s">
        <v>172</v>
      </c>
      <c r="B58" s="147">
        <f t="shared" si="5"/>
        <v>0</v>
      </c>
      <c r="C58" s="140">
        <f t="shared" si="7"/>
        <v>0</v>
      </c>
      <c r="D58" s="141"/>
      <c r="E58" s="141"/>
      <c r="F58" s="141"/>
      <c r="G58" s="141"/>
      <c r="H58" s="140">
        <f t="shared" si="8"/>
        <v>0</v>
      </c>
      <c r="I58" s="141"/>
      <c r="J58" s="141"/>
      <c r="K58" s="141"/>
      <c r="L58" s="142"/>
    </row>
    <row r="59" spans="1:12">
      <c r="D59" s="3"/>
      <c r="F59" s="3"/>
      <c r="G59" s="3"/>
    </row>
  </sheetData>
  <mergeCells count="11">
    <mergeCell ref="A31:L31"/>
    <mergeCell ref="A32:A33"/>
    <mergeCell ref="B32:B33"/>
    <mergeCell ref="C32:G32"/>
    <mergeCell ref="H32:L32"/>
    <mergeCell ref="A30:L30"/>
    <mergeCell ref="A1:L1"/>
    <mergeCell ref="A2:A3"/>
    <mergeCell ref="B2:B3"/>
    <mergeCell ref="C2:G2"/>
    <mergeCell ref="H2:L2"/>
  </mergeCells>
  <phoneticPr fontId="36" type="noConversion"/>
  <printOptions horizontalCentered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3"/>
  <sheetViews>
    <sheetView view="pageBreakPreview" topLeftCell="B1" zoomScale="80" zoomScaleNormal="55" zoomScaleSheetLayoutView="80" workbookViewId="0">
      <pane xSplit="11" ySplit="4" topLeftCell="M5" activePane="bottomRight" state="frozen"/>
      <selection activeCell="B1" sqref="B1"/>
      <selection pane="topRight" activeCell="M1" sqref="M1"/>
      <selection pane="bottomLeft" activeCell="B5" sqref="B5"/>
      <selection pane="bottomRight" sqref="A1:S1"/>
    </sheetView>
  </sheetViews>
  <sheetFormatPr defaultRowHeight="13.5"/>
  <cols>
    <col min="1" max="1" width="16" style="10" hidden="1" customWidth="1"/>
    <col min="2" max="2" width="20.88671875" bestFit="1" customWidth="1"/>
    <col min="3" max="3" width="16.21875" customWidth="1"/>
    <col min="4" max="6" width="8.88671875" customWidth="1"/>
    <col min="7" max="7" width="12" customWidth="1"/>
    <col min="8" max="8" width="13.5546875" bestFit="1" customWidth="1"/>
    <col min="9" max="9" width="15.33203125" customWidth="1"/>
    <col min="10" max="11" width="8.88671875" customWidth="1"/>
    <col min="12" max="12" width="11.6640625" style="14" bestFit="1" customWidth="1"/>
    <col min="13" max="13" width="10.44140625" customWidth="1"/>
    <col min="14" max="14" width="10.33203125" bestFit="1" customWidth="1"/>
    <col min="15" max="15" width="11.44140625" bestFit="1" customWidth="1"/>
    <col min="16" max="17" width="11.44140625" style="34" customWidth="1"/>
    <col min="18" max="18" width="12.6640625" style="34" bestFit="1" customWidth="1"/>
    <col min="19" max="19" width="12.44140625" style="34" bestFit="1" customWidth="1"/>
    <col min="20" max="20" width="8.88671875" style="34"/>
    <col min="21" max="21" width="10.21875" style="34" bestFit="1" customWidth="1"/>
  </cols>
  <sheetData>
    <row r="1" spans="1:22" ht="39.75" customHeight="1">
      <c r="A1" s="277" t="s">
        <v>421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22" ht="33" customHeight="1">
      <c r="A2" s="274" t="s">
        <v>5</v>
      </c>
      <c r="B2" s="274"/>
      <c r="C2" s="274"/>
      <c r="D2" s="274"/>
      <c r="E2" s="275" t="s">
        <v>6</v>
      </c>
      <c r="F2" s="275"/>
      <c r="G2" s="275"/>
      <c r="H2" s="275" t="s">
        <v>7</v>
      </c>
      <c r="I2" s="274"/>
      <c r="J2" s="274" t="s">
        <v>8</v>
      </c>
      <c r="K2" s="274"/>
      <c r="L2" s="12" t="s">
        <v>9</v>
      </c>
      <c r="M2" s="276" t="s">
        <v>10</v>
      </c>
      <c r="N2" s="276"/>
      <c r="O2" s="276"/>
      <c r="P2" s="272" t="s">
        <v>28</v>
      </c>
      <c r="Q2" s="272" t="s">
        <v>22</v>
      </c>
      <c r="R2" s="272" t="s">
        <v>23</v>
      </c>
      <c r="S2" s="278" t="s">
        <v>11</v>
      </c>
      <c r="T2" s="272" t="s">
        <v>32</v>
      </c>
      <c r="U2" s="272" t="s">
        <v>33</v>
      </c>
    </row>
    <row r="3" spans="1:22" ht="19.5" customHeight="1">
      <c r="A3" s="283" t="s">
        <v>20</v>
      </c>
      <c r="B3" s="283" t="s">
        <v>20</v>
      </c>
      <c r="C3" s="281" t="s">
        <v>31</v>
      </c>
      <c r="D3" s="284" t="s">
        <v>21</v>
      </c>
      <c r="E3" s="275"/>
      <c r="F3" s="275"/>
      <c r="G3" s="275"/>
      <c r="H3" s="274" t="s">
        <v>12</v>
      </c>
      <c r="I3" s="274" t="s">
        <v>13</v>
      </c>
      <c r="J3" s="275" t="s">
        <v>14</v>
      </c>
      <c r="K3" s="275" t="s">
        <v>15</v>
      </c>
      <c r="L3" s="279" t="s">
        <v>16</v>
      </c>
      <c r="M3" s="280" t="s">
        <v>17</v>
      </c>
      <c r="N3" s="276" t="s">
        <v>18</v>
      </c>
      <c r="O3" s="276"/>
      <c r="P3" s="273"/>
      <c r="Q3" s="273"/>
      <c r="R3" s="273"/>
      <c r="S3" s="273"/>
      <c r="T3" s="273"/>
      <c r="U3" s="273"/>
    </row>
    <row r="4" spans="1:22" ht="35.25" customHeight="1">
      <c r="A4" s="274"/>
      <c r="B4" s="274"/>
      <c r="C4" s="282"/>
      <c r="D4" s="285"/>
      <c r="E4" s="275"/>
      <c r="F4" s="275"/>
      <c r="G4" s="275"/>
      <c r="H4" s="274"/>
      <c r="I4" s="274"/>
      <c r="J4" s="274"/>
      <c r="K4" s="274"/>
      <c r="L4" s="279"/>
      <c r="M4" s="280"/>
      <c r="N4" s="5" t="s">
        <v>422</v>
      </c>
      <c r="O4" s="5" t="s">
        <v>423</v>
      </c>
      <c r="P4" s="273"/>
      <c r="Q4" s="273"/>
      <c r="R4" s="273"/>
      <c r="S4" s="273"/>
      <c r="T4" s="273"/>
      <c r="U4" s="273"/>
    </row>
    <row r="5" spans="1:22" s="9" customFormat="1" ht="24.95" customHeight="1">
      <c r="A5" s="267"/>
      <c r="B5" s="286" t="s">
        <v>193</v>
      </c>
      <c r="C5" s="185" t="s">
        <v>36</v>
      </c>
      <c r="D5" s="188" t="s">
        <v>41</v>
      </c>
      <c r="E5" s="191" t="s">
        <v>182</v>
      </c>
      <c r="F5" s="192"/>
      <c r="G5" s="193"/>
      <c r="H5" s="188" t="s">
        <v>299</v>
      </c>
      <c r="I5" s="188" t="s">
        <v>300</v>
      </c>
      <c r="J5" s="185" t="s">
        <v>24</v>
      </c>
      <c r="K5" s="185" t="s">
        <v>25</v>
      </c>
      <c r="L5" s="13">
        <v>84.913200000000003</v>
      </c>
      <c r="M5" s="94">
        <v>352</v>
      </c>
      <c r="N5" s="404" t="s">
        <v>395</v>
      </c>
      <c r="O5" s="405"/>
      <c r="P5" s="177" t="s">
        <v>183</v>
      </c>
      <c r="Q5" s="177" t="s">
        <v>184</v>
      </c>
      <c r="R5" s="177" t="s">
        <v>185</v>
      </c>
      <c r="S5" s="177" t="s">
        <v>72</v>
      </c>
      <c r="T5" s="177" t="s">
        <v>186</v>
      </c>
      <c r="U5" s="177" t="s">
        <v>112</v>
      </c>
      <c r="V5" s="181" t="s">
        <v>393</v>
      </c>
    </row>
    <row r="6" spans="1:22" s="9" customFormat="1" ht="24.95" customHeight="1">
      <c r="A6" s="267"/>
      <c r="B6" s="287"/>
      <c r="C6" s="186"/>
      <c r="D6" s="189"/>
      <c r="E6" s="194"/>
      <c r="F6" s="195"/>
      <c r="G6" s="196"/>
      <c r="H6" s="189"/>
      <c r="I6" s="189"/>
      <c r="J6" s="186"/>
      <c r="K6" s="186"/>
      <c r="L6" s="13">
        <v>84.785600000000002</v>
      </c>
      <c r="M6" s="94">
        <v>218</v>
      </c>
      <c r="N6" s="406"/>
      <c r="O6" s="407"/>
      <c r="P6" s="178"/>
      <c r="Q6" s="178"/>
      <c r="R6" s="178"/>
      <c r="S6" s="178"/>
      <c r="T6" s="178"/>
      <c r="U6" s="178"/>
      <c r="V6" s="213"/>
    </row>
    <row r="7" spans="1:22" s="9" customFormat="1" ht="24.95" customHeight="1">
      <c r="A7" s="267"/>
      <c r="B7" s="287"/>
      <c r="C7" s="186"/>
      <c r="D7" s="189"/>
      <c r="E7" s="194"/>
      <c r="F7" s="195"/>
      <c r="G7" s="196"/>
      <c r="H7" s="189"/>
      <c r="I7" s="189"/>
      <c r="J7" s="186"/>
      <c r="K7" s="186"/>
      <c r="L7" s="13">
        <v>116.4552</v>
      </c>
      <c r="M7" s="94">
        <v>146</v>
      </c>
      <c r="N7" s="406"/>
      <c r="O7" s="407"/>
      <c r="P7" s="178"/>
      <c r="Q7" s="178"/>
      <c r="R7" s="178"/>
      <c r="S7" s="178"/>
      <c r="T7" s="178"/>
      <c r="U7" s="178"/>
      <c r="V7" s="213"/>
    </row>
    <row r="8" spans="1:22" s="9" customFormat="1" ht="24.95" customHeight="1">
      <c r="A8" s="267"/>
      <c r="B8" s="287"/>
      <c r="C8" s="186"/>
      <c r="D8" s="189"/>
      <c r="E8" s="194"/>
      <c r="F8" s="195"/>
      <c r="G8" s="196"/>
      <c r="H8" s="190"/>
      <c r="I8" s="190"/>
      <c r="J8" s="187"/>
      <c r="K8" s="187"/>
      <c r="L8" s="13">
        <v>117.4509</v>
      </c>
      <c r="M8" s="94">
        <v>158</v>
      </c>
      <c r="N8" s="408"/>
      <c r="O8" s="409"/>
      <c r="P8" s="178"/>
      <c r="Q8" s="178"/>
      <c r="R8" s="178"/>
      <c r="S8" s="178"/>
      <c r="T8" s="178"/>
      <c r="U8" s="178"/>
      <c r="V8" s="213"/>
    </row>
    <row r="9" spans="1:22" s="9" customFormat="1" ht="24.95" customHeight="1">
      <c r="A9" s="267"/>
      <c r="B9" s="287"/>
      <c r="C9" s="186"/>
      <c r="D9" s="189"/>
      <c r="E9" s="197"/>
      <c r="F9" s="198"/>
      <c r="G9" s="199"/>
      <c r="H9" s="164" t="s">
        <v>19</v>
      </c>
      <c r="I9" s="165"/>
      <c r="J9" s="165"/>
      <c r="K9" s="165"/>
      <c r="L9" s="166"/>
      <c r="M9" s="95">
        <f>SUM(M5:M8)</f>
        <v>874</v>
      </c>
      <c r="N9" s="95">
        <f>SUM(N5:N8)</f>
        <v>0</v>
      </c>
      <c r="O9" s="95">
        <f>SUM(O5:O8)</f>
        <v>0</v>
      </c>
      <c r="P9" s="179"/>
      <c r="Q9" s="179"/>
      <c r="R9" s="179"/>
      <c r="S9" s="179"/>
      <c r="T9" s="179"/>
      <c r="U9" s="179"/>
      <c r="V9" s="213"/>
    </row>
    <row r="10" spans="1:22" s="9" customFormat="1" ht="24.95" customHeight="1">
      <c r="A10" s="267"/>
      <c r="B10" s="287"/>
      <c r="C10" s="186"/>
      <c r="D10" s="189"/>
      <c r="E10" s="191" t="s">
        <v>187</v>
      </c>
      <c r="F10" s="192"/>
      <c r="G10" s="193"/>
      <c r="H10" s="188" t="s">
        <v>299</v>
      </c>
      <c r="I10" s="188" t="s">
        <v>299</v>
      </c>
      <c r="J10" s="185" t="s">
        <v>24</v>
      </c>
      <c r="K10" s="185" t="s">
        <v>25</v>
      </c>
      <c r="L10" s="13">
        <v>84.913700000000006</v>
      </c>
      <c r="M10" s="94">
        <v>58</v>
      </c>
      <c r="N10" s="404" t="s">
        <v>395</v>
      </c>
      <c r="O10" s="405"/>
      <c r="P10" s="177" t="s">
        <v>183</v>
      </c>
      <c r="Q10" s="177" t="s">
        <v>184</v>
      </c>
      <c r="R10" s="177" t="s">
        <v>185</v>
      </c>
      <c r="S10" s="177" t="s">
        <v>72</v>
      </c>
      <c r="T10" s="177" t="s">
        <v>186</v>
      </c>
      <c r="U10" s="177" t="s">
        <v>112</v>
      </c>
      <c r="V10" s="181" t="s">
        <v>393</v>
      </c>
    </row>
    <row r="11" spans="1:22" s="9" customFormat="1" ht="24.95" customHeight="1">
      <c r="A11" s="267"/>
      <c r="B11" s="287"/>
      <c r="C11" s="186"/>
      <c r="D11" s="189"/>
      <c r="E11" s="194"/>
      <c r="F11" s="195"/>
      <c r="G11" s="196"/>
      <c r="H11" s="189"/>
      <c r="I11" s="189"/>
      <c r="J11" s="186"/>
      <c r="K11" s="186"/>
      <c r="L11" s="13">
        <v>84.913200000000003</v>
      </c>
      <c r="M11" s="94">
        <v>226</v>
      </c>
      <c r="N11" s="406"/>
      <c r="O11" s="407"/>
      <c r="P11" s="178"/>
      <c r="Q11" s="178"/>
      <c r="R11" s="178"/>
      <c r="S11" s="178"/>
      <c r="T11" s="178"/>
      <c r="U11" s="178"/>
      <c r="V11" s="213"/>
    </row>
    <row r="12" spans="1:22" s="9" customFormat="1" ht="24.95" customHeight="1">
      <c r="A12" s="267"/>
      <c r="B12" s="287"/>
      <c r="C12" s="186"/>
      <c r="D12" s="189"/>
      <c r="E12" s="194"/>
      <c r="F12" s="195"/>
      <c r="G12" s="196"/>
      <c r="H12" s="189"/>
      <c r="I12" s="189"/>
      <c r="J12" s="186"/>
      <c r="K12" s="186"/>
      <c r="L12" s="13">
        <v>84.785600000000002</v>
      </c>
      <c r="M12" s="94">
        <v>58</v>
      </c>
      <c r="N12" s="406"/>
      <c r="O12" s="407"/>
      <c r="P12" s="178"/>
      <c r="Q12" s="178"/>
      <c r="R12" s="178"/>
      <c r="S12" s="178"/>
      <c r="T12" s="178"/>
      <c r="U12" s="178"/>
      <c r="V12" s="213"/>
    </row>
    <row r="13" spans="1:22" s="9" customFormat="1" ht="24.95" customHeight="1">
      <c r="A13" s="267"/>
      <c r="B13" s="287"/>
      <c r="C13" s="186"/>
      <c r="D13" s="189"/>
      <c r="E13" s="194"/>
      <c r="F13" s="195"/>
      <c r="G13" s="196"/>
      <c r="H13" s="189"/>
      <c r="I13" s="189"/>
      <c r="J13" s="186"/>
      <c r="K13" s="186"/>
      <c r="L13" s="13">
        <v>116.4552</v>
      </c>
      <c r="M13" s="94">
        <v>56</v>
      </c>
      <c r="N13" s="406"/>
      <c r="O13" s="407"/>
      <c r="P13" s="178"/>
      <c r="Q13" s="178"/>
      <c r="R13" s="178"/>
      <c r="S13" s="178"/>
      <c r="T13" s="178"/>
      <c r="U13" s="178"/>
      <c r="V13" s="213"/>
    </row>
    <row r="14" spans="1:22" s="9" customFormat="1" ht="24.95" customHeight="1">
      <c r="A14" s="267"/>
      <c r="B14" s="287"/>
      <c r="C14" s="186"/>
      <c r="D14" s="189"/>
      <c r="E14" s="194"/>
      <c r="F14" s="195"/>
      <c r="G14" s="196"/>
      <c r="H14" s="190"/>
      <c r="I14" s="190"/>
      <c r="J14" s="187"/>
      <c r="K14" s="187"/>
      <c r="L14" s="13">
        <v>117.4509</v>
      </c>
      <c r="M14" s="94">
        <v>56</v>
      </c>
      <c r="N14" s="408"/>
      <c r="O14" s="409"/>
      <c r="P14" s="178"/>
      <c r="Q14" s="178"/>
      <c r="R14" s="178"/>
      <c r="S14" s="178"/>
      <c r="T14" s="178"/>
      <c r="U14" s="178"/>
      <c r="V14" s="213"/>
    </row>
    <row r="15" spans="1:22" s="9" customFormat="1" ht="24.95" customHeight="1">
      <c r="A15" s="267"/>
      <c r="B15" s="287"/>
      <c r="C15" s="186"/>
      <c r="D15" s="189"/>
      <c r="E15" s="197"/>
      <c r="F15" s="198"/>
      <c r="G15" s="199"/>
      <c r="H15" s="164" t="s">
        <v>19</v>
      </c>
      <c r="I15" s="165"/>
      <c r="J15" s="165"/>
      <c r="K15" s="165"/>
      <c r="L15" s="166"/>
      <c r="M15" s="95">
        <f>SUM(M10:M14)</f>
        <v>454</v>
      </c>
      <c r="N15" s="95">
        <f>SUM(N10:N14)</f>
        <v>0</v>
      </c>
      <c r="O15" s="95">
        <f>SUM(O10:O14)</f>
        <v>0</v>
      </c>
      <c r="P15" s="179"/>
      <c r="Q15" s="179"/>
      <c r="R15" s="179"/>
      <c r="S15" s="179"/>
      <c r="T15" s="179"/>
      <c r="U15" s="179"/>
      <c r="V15" s="213"/>
    </row>
    <row r="16" spans="1:22" s="9" customFormat="1" ht="24.95" customHeight="1">
      <c r="A16" s="267"/>
      <c r="B16" s="287"/>
      <c r="C16" s="186"/>
      <c r="D16" s="189"/>
      <c r="E16" s="191" t="s">
        <v>188</v>
      </c>
      <c r="F16" s="192"/>
      <c r="G16" s="193"/>
      <c r="H16" s="188" t="s">
        <v>301</v>
      </c>
      <c r="I16" s="188" t="s">
        <v>301</v>
      </c>
      <c r="J16" s="185" t="s">
        <v>24</v>
      </c>
      <c r="K16" s="185" t="s">
        <v>25</v>
      </c>
      <c r="L16" s="30">
        <v>84.948999999999998</v>
      </c>
      <c r="M16" s="96">
        <v>433</v>
      </c>
      <c r="N16" s="404" t="s">
        <v>395</v>
      </c>
      <c r="O16" s="405"/>
      <c r="P16" s="177" t="s">
        <v>189</v>
      </c>
      <c r="Q16" s="177" t="s">
        <v>190</v>
      </c>
      <c r="R16" s="177" t="s">
        <v>191</v>
      </c>
      <c r="S16" s="177" t="s">
        <v>72</v>
      </c>
      <c r="T16" s="177" t="s">
        <v>186</v>
      </c>
      <c r="U16" s="177" t="s">
        <v>112</v>
      </c>
      <c r="V16" s="181" t="s">
        <v>393</v>
      </c>
    </row>
    <row r="17" spans="1:22" s="9" customFormat="1" ht="24.95" customHeight="1">
      <c r="A17" s="267"/>
      <c r="B17" s="287"/>
      <c r="C17" s="186"/>
      <c r="D17" s="189"/>
      <c r="E17" s="194"/>
      <c r="F17" s="195"/>
      <c r="G17" s="196"/>
      <c r="H17" s="189"/>
      <c r="I17" s="189"/>
      <c r="J17" s="186"/>
      <c r="K17" s="186"/>
      <c r="L17" s="30">
        <v>84.856099999999998</v>
      </c>
      <c r="M17" s="96">
        <v>313</v>
      </c>
      <c r="N17" s="406"/>
      <c r="O17" s="407"/>
      <c r="P17" s="178"/>
      <c r="Q17" s="178"/>
      <c r="R17" s="178"/>
      <c r="S17" s="178"/>
      <c r="T17" s="178"/>
      <c r="U17" s="178"/>
      <c r="V17" s="213"/>
    </row>
    <row r="18" spans="1:22" s="9" customFormat="1" ht="24.95" customHeight="1">
      <c r="A18" s="267"/>
      <c r="B18" s="287"/>
      <c r="C18" s="186"/>
      <c r="D18" s="189"/>
      <c r="E18" s="194"/>
      <c r="F18" s="195"/>
      <c r="G18" s="196"/>
      <c r="H18" s="189"/>
      <c r="I18" s="189"/>
      <c r="J18" s="186"/>
      <c r="K18" s="186"/>
      <c r="L18" s="30">
        <v>84.8</v>
      </c>
      <c r="M18" s="96">
        <v>298</v>
      </c>
      <c r="N18" s="406"/>
      <c r="O18" s="407"/>
      <c r="P18" s="178"/>
      <c r="Q18" s="178"/>
      <c r="R18" s="178"/>
      <c r="S18" s="178"/>
      <c r="T18" s="178"/>
      <c r="U18" s="178"/>
      <c r="V18" s="213"/>
    </row>
    <row r="19" spans="1:22" s="9" customFormat="1" ht="24.95" customHeight="1">
      <c r="A19" s="267"/>
      <c r="B19" s="287"/>
      <c r="C19" s="186"/>
      <c r="D19" s="189"/>
      <c r="E19" s="194"/>
      <c r="F19" s="195"/>
      <c r="G19" s="196"/>
      <c r="H19" s="189"/>
      <c r="I19" s="189"/>
      <c r="J19" s="186"/>
      <c r="K19" s="186"/>
      <c r="L19" s="30">
        <v>84.873000000000005</v>
      </c>
      <c r="M19" s="96">
        <v>76</v>
      </c>
      <c r="N19" s="406"/>
      <c r="O19" s="407"/>
      <c r="P19" s="178"/>
      <c r="Q19" s="178"/>
      <c r="R19" s="178"/>
      <c r="S19" s="178"/>
      <c r="T19" s="178"/>
      <c r="U19" s="178"/>
      <c r="V19" s="213"/>
    </row>
    <row r="20" spans="1:22" s="9" customFormat="1" ht="24.95" customHeight="1">
      <c r="A20" s="267"/>
      <c r="B20" s="287"/>
      <c r="C20" s="186"/>
      <c r="D20" s="189"/>
      <c r="E20" s="194"/>
      <c r="F20" s="195"/>
      <c r="G20" s="196"/>
      <c r="H20" s="189"/>
      <c r="I20" s="189"/>
      <c r="J20" s="186"/>
      <c r="K20" s="186"/>
      <c r="L20" s="30">
        <v>99.949299999999994</v>
      </c>
      <c r="M20" s="96">
        <v>155</v>
      </c>
      <c r="N20" s="406"/>
      <c r="O20" s="407"/>
      <c r="P20" s="178"/>
      <c r="Q20" s="178"/>
      <c r="R20" s="178"/>
      <c r="S20" s="178"/>
      <c r="T20" s="178"/>
      <c r="U20" s="178"/>
      <c r="V20" s="213"/>
    </row>
    <row r="21" spans="1:22" s="9" customFormat="1" ht="24.95" customHeight="1">
      <c r="A21" s="267"/>
      <c r="B21" s="287"/>
      <c r="C21" s="186"/>
      <c r="D21" s="189"/>
      <c r="E21" s="194"/>
      <c r="F21" s="195"/>
      <c r="G21" s="196"/>
      <c r="H21" s="189"/>
      <c r="I21" s="189"/>
      <c r="J21" s="186"/>
      <c r="K21" s="186"/>
      <c r="L21" s="30">
        <v>99.699399999999997</v>
      </c>
      <c r="M21" s="96">
        <v>112</v>
      </c>
      <c r="N21" s="406"/>
      <c r="O21" s="407"/>
      <c r="P21" s="178"/>
      <c r="Q21" s="178"/>
      <c r="R21" s="178"/>
      <c r="S21" s="178"/>
      <c r="T21" s="178"/>
      <c r="U21" s="178"/>
      <c r="V21" s="213"/>
    </row>
    <row r="22" spans="1:22" s="9" customFormat="1" ht="24.95" customHeight="1">
      <c r="A22" s="267"/>
      <c r="B22" s="287"/>
      <c r="C22" s="186"/>
      <c r="D22" s="189"/>
      <c r="E22" s="194"/>
      <c r="F22" s="195"/>
      <c r="G22" s="196"/>
      <c r="H22" s="190"/>
      <c r="I22" s="190"/>
      <c r="J22" s="187"/>
      <c r="K22" s="187"/>
      <c r="L22" s="30">
        <v>99.896500000000003</v>
      </c>
      <c r="M22" s="96">
        <v>210</v>
      </c>
      <c r="N22" s="408"/>
      <c r="O22" s="409"/>
      <c r="P22" s="178"/>
      <c r="Q22" s="178"/>
      <c r="R22" s="178"/>
      <c r="S22" s="178"/>
      <c r="T22" s="178"/>
      <c r="U22" s="178"/>
      <c r="V22" s="213"/>
    </row>
    <row r="23" spans="1:22" s="9" customFormat="1" ht="24.95" customHeight="1">
      <c r="A23" s="267"/>
      <c r="B23" s="287"/>
      <c r="C23" s="186"/>
      <c r="D23" s="189"/>
      <c r="E23" s="197"/>
      <c r="F23" s="198"/>
      <c r="G23" s="199"/>
      <c r="H23" s="164" t="s">
        <v>19</v>
      </c>
      <c r="I23" s="165"/>
      <c r="J23" s="165"/>
      <c r="K23" s="165"/>
      <c r="L23" s="166"/>
      <c r="M23" s="95">
        <f>SUM(M16:M22)</f>
        <v>1597</v>
      </c>
      <c r="N23" s="95">
        <f>SUM(N16:N22)</f>
        <v>0</v>
      </c>
      <c r="O23" s="95">
        <f>SUM(O16:O22)</f>
        <v>0</v>
      </c>
      <c r="P23" s="179"/>
      <c r="Q23" s="179"/>
      <c r="R23" s="179"/>
      <c r="S23" s="179"/>
      <c r="T23" s="179"/>
      <c r="U23" s="179"/>
      <c r="V23" s="213"/>
    </row>
    <row r="24" spans="1:22" s="9" customFormat="1" ht="24.95" customHeight="1">
      <c r="A24" s="267"/>
      <c r="B24" s="287"/>
      <c r="C24" s="186"/>
      <c r="D24" s="189"/>
      <c r="E24" s="191" t="s">
        <v>192</v>
      </c>
      <c r="F24" s="192"/>
      <c r="G24" s="193"/>
      <c r="H24" s="188" t="s">
        <v>302</v>
      </c>
      <c r="I24" s="188" t="s">
        <v>302</v>
      </c>
      <c r="J24" s="185" t="s">
        <v>24</v>
      </c>
      <c r="K24" s="185" t="s">
        <v>25</v>
      </c>
      <c r="L24" s="13">
        <v>84.948999999999998</v>
      </c>
      <c r="M24" s="94">
        <v>276</v>
      </c>
      <c r="N24" s="404" t="s">
        <v>395</v>
      </c>
      <c r="O24" s="405"/>
      <c r="P24" s="177" t="s">
        <v>189</v>
      </c>
      <c r="Q24" s="177" t="s">
        <v>190</v>
      </c>
      <c r="R24" s="177" t="s">
        <v>191</v>
      </c>
      <c r="S24" s="177" t="s">
        <v>72</v>
      </c>
      <c r="T24" s="177" t="s">
        <v>186</v>
      </c>
      <c r="U24" s="177" t="s">
        <v>112</v>
      </c>
      <c r="V24" s="181" t="s">
        <v>393</v>
      </c>
    </row>
    <row r="25" spans="1:22" s="9" customFormat="1" ht="24.95" customHeight="1">
      <c r="A25" s="267"/>
      <c r="B25" s="287"/>
      <c r="C25" s="186"/>
      <c r="D25" s="189"/>
      <c r="E25" s="194"/>
      <c r="F25" s="195"/>
      <c r="G25" s="196"/>
      <c r="H25" s="189"/>
      <c r="I25" s="189"/>
      <c r="J25" s="186"/>
      <c r="K25" s="186"/>
      <c r="L25" s="13">
        <v>84.856099999999998</v>
      </c>
      <c r="M25" s="94">
        <v>205</v>
      </c>
      <c r="N25" s="406"/>
      <c r="O25" s="407"/>
      <c r="P25" s="178"/>
      <c r="Q25" s="178"/>
      <c r="R25" s="178"/>
      <c r="S25" s="178"/>
      <c r="T25" s="178"/>
      <c r="U25" s="178"/>
      <c r="V25" s="213"/>
    </row>
    <row r="26" spans="1:22" s="9" customFormat="1" ht="24.95" customHeight="1">
      <c r="A26" s="267"/>
      <c r="B26" s="287"/>
      <c r="C26" s="186"/>
      <c r="D26" s="189"/>
      <c r="E26" s="194"/>
      <c r="F26" s="195"/>
      <c r="G26" s="196"/>
      <c r="H26" s="190"/>
      <c r="I26" s="190"/>
      <c r="J26" s="187"/>
      <c r="K26" s="187"/>
      <c r="L26" s="13">
        <v>84.8</v>
      </c>
      <c r="M26" s="94">
        <v>114</v>
      </c>
      <c r="N26" s="408"/>
      <c r="O26" s="409"/>
      <c r="P26" s="178"/>
      <c r="Q26" s="178"/>
      <c r="R26" s="178"/>
      <c r="S26" s="178"/>
      <c r="T26" s="178"/>
      <c r="U26" s="178"/>
      <c r="V26" s="213"/>
    </row>
    <row r="27" spans="1:22" s="9" customFormat="1" ht="24.95" customHeight="1">
      <c r="A27" s="267"/>
      <c r="B27" s="287"/>
      <c r="C27" s="186"/>
      <c r="D27" s="189"/>
      <c r="E27" s="197"/>
      <c r="F27" s="198"/>
      <c r="G27" s="199"/>
      <c r="H27" s="164" t="s">
        <v>19</v>
      </c>
      <c r="I27" s="165"/>
      <c r="J27" s="165"/>
      <c r="K27" s="165"/>
      <c r="L27" s="166"/>
      <c r="M27" s="95">
        <f>SUM(M24:M26)</f>
        <v>595</v>
      </c>
      <c r="N27" s="95">
        <f>SUM(N24:N26)</f>
        <v>0</v>
      </c>
      <c r="O27" s="95">
        <f>SUM(O24:O26)</f>
        <v>0</v>
      </c>
      <c r="P27" s="179"/>
      <c r="Q27" s="179"/>
      <c r="R27" s="179"/>
      <c r="S27" s="179"/>
      <c r="T27" s="179"/>
      <c r="U27" s="179"/>
      <c r="V27" s="213"/>
    </row>
    <row r="28" spans="1:22" s="9" customFormat="1" ht="24.95" customHeight="1">
      <c r="A28" s="267"/>
      <c r="B28" s="287"/>
      <c r="C28" s="186"/>
      <c r="D28" s="189"/>
      <c r="E28" s="191" t="s">
        <v>265</v>
      </c>
      <c r="F28" s="192"/>
      <c r="G28" s="193"/>
      <c r="H28" s="188" t="s">
        <v>266</v>
      </c>
      <c r="I28" s="188" t="s">
        <v>266</v>
      </c>
      <c r="J28" s="185" t="s">
        <v>37</v>
      </c>
      <c r="K28" s="185" t="s">
        <v>38</v>
      </c>
      <c r="L28" s="30">
        <v>84.992900000000006</v>
      </c>
      <c r="M28" s="96">
        <v>210</v>
      </c>
      <c r="N28" s="404" t="s">
        <v>395</v>
      </c>
      <c r="O28" s="405"/>
      <c r="P28" s="177" t="s">
        <v>267</v>
      </c>
      <c r="Q28" s="177" t="s">
        <v>268</v>
      </c>
      <c r="R28" s="177" t="s">
        <v>269</v>
      </c>
      <c r="S28" s="177" t="s">
        <v>75</v>
      </c>
      <c r="T28" s="177" t="s">
        <v>270</v>
      </c>
      <c r="U28" s="177" t="s">
        <v>271</v>
      </c>
      <c r="V28" s="181" t="s">
        <v>393</v>
      </c>
    </row>
    <row r="29" spans="1:22" s="9" customFormat="1" ht="24.95" customHeight="1">
      <c r="A29" s="267"/>
      <c r="B29" s="287"/>
      <c r="C29" s="186"/>
      <c r="D29" s="189"/>
      <c r="E29" s="194"/>
      <c r="F29" s="195"/>
      <c r="G29" s="196"/>
      <c r="H29" s="189"/>
      <c r="I29" s="189"/>
      <c r="J29" s="186"/>
      <c r="K29" s="186"/>
      <c r="L29" s="30">
        <v>84.992900000000006</v>
      </c>
      <c r="M29" s="96">
        <v>74</v>
      </c>
      <c r="N29" s="406"/>
      <c r="O29" s="407"/>
      <c r="P29" s="178"/>
      <c r="Q29" s="178"/>
      <c r="R29" s="178"/>
      <c r="S29" s="178"/>
      <c r="T29" s="178"/>
      <c r="U29" s="178"/>
      <c r="V29" s="213"/>
    </row>
    <row r="30" spans="1:22" s="9" customFormat="1" ht="24.95" customHeight="1">
      <c r="A30" s="267"/>
      <c r="B30" s="287"/>
      <c r="C30" s="186"/>
      <c r="D30" s="189"/>
      <c r="E30" s="194"/>
      <c r="F30" s="195"/>
      <c r="G30" s="196"/>
      <c r="H30" s="189"/>
      <c r="I30" s="189"/>
      <c r="J30" s="186"/>
      <c r="K30" s="186"/>
      <c r="L30" s="30">
        <v>84.960999999999999</v>
      </c>
      <c r="M30" s="96">
        <v>75</v>
      </c>
      <c r="N30" s="406"/>
      <c r="O30" s="407"/>
      <c r="P30" s="178"/>
      <c r="Q30" s="178"/>
      <c r="R30" s="178"/>
      <c r="S30" s="178"/>
      <c r="T30" s="178"/>
      <c r="U30" s="178"/>
      <c r="V30" s="213"/>
    </row>
    <row r="31" spans="1:22" s="9" customFormat="1" ht="24.95" customHeight="1">
      <c r="A31" s="267"/>
      <c r="B31" s="287"/>
      <c r="C31" s="186"/>
      <c r="D31" s="189"/>
      <c r="E31" s="194"/>
      <c r="F31" s="195"/>
      <c r="G31" s="196"/>
      <c r="H31" s="189"/>
      <c r="I31" s="189"/>
      <c r="J31" s="186"/>
      <c r="K31" s="186"/>
      <c r="L31" s="30">
        <v>117.0757</v>
      </c>
      <c r="M31" s="96">
        <v>158</v>
      </c>
      <c r="N31" s="406"/>
      <c r="O31" s="407"/>
      <c r="P31" s="178"/>
      <c r="Q31" s="178"/>
      <c r="R31" s="178"/>
      <c r="S31" s="178"/>
      <c r="T31" s="178"/>
      <c r="U31" s="178"/>
      <c r="V31" s="213"/>
    </row>
    <row r="32" spans="1:22" s="9" customFormat="1" ht="24.95" customHeight="1">
      <c r="A32" s="267"/>
      <c r="B32" s="287"/>
      <c r="C32" s="186"/>
      <c r="D32" s="189"/>
      <c r="E32" s="194"/>
      <c r="F32" s="195"/>
      <c r="G32" s="196"/>
      <c r="H32" s="189"/>
      <c r="I32" s="189"/>
      <c r="J32" s="186"/>
      <c r="K32" s="186"/>
      <c r="L32" s="30">
        <v>148.75800000000001</v>
      </c>
      <c r="M32" s="96">
        <v>1</v>
      </c>
      <c r="N32" s="406"/>
      <c r="O32" s="407"/>
      <c r="P32" s="178"/>
      <c r="Q32" s="178"/>
      <c r="R32" s="178"/>
      <c r="S32" s="178"/>
      <c r="T32" s="178"/>
      <c r="U32" s="178"/>
      <c r="V32" s="213"/>
    </row>
    <row r="33" spans="1:42" s="9" customFormat="1" ht="24.95" customHeight="1">
      <c r="A33" s="267"/>
      <c r="B33" s="287"/>
      <c r="C33" s="186"/>
      <c r="D33" s="189"/>
      <c r="E33" s="194"/>
      <c r="F33" s="195"/>
      <c r="G33" s="196"/>
      <c r="H33" s="189"/>
      <c r="I33" s="189"/>
      <c r="J33" s="186"/>
      <c r="K33" s="186"/>
      <c r="L33" s="30">
        <v>165.321</v>
      </c>
      <c r="M33" s="96">
        <v>2</v>
      </c>
      <c r="N33" s="406"/>
      <c r="O33" s="407"/>
      <c r="P33" s="178"/>
      <c r="Q33" s="178"/>
      <c r="R33" s="178"/>
      <c r="S33" s="178"/>
      <c r="T33" s="178"/>
      <c r="U33" s="178"/>
      <c r="V33" s="213"/>
    </row>
    <row r="34" spans="1:42" s="9" customFormat="1" ht="24.95" customHeight="1">
      <c r="A34" s="267"/>
      <c r="B34" s="287"/>
      <c r="C34" s="186"/>
      <c r="D34" s="189"/>
      <c r="E34" s="194"/>
      <c r="F34" s="195"/>
      <c r="G34" s="196"/>
      <c r="H34" s="190"/>
      <c r="I34" s="190"/>
      <c r="J34" s="187"/>
      <c r="K34" s="187"/>
      <c r="L34" s="30">
        <v>199.64769999999999</v>
      </c>
      <c r="M34" s="96">
        <v>2</v>
      </c>
      <c r="N34" s="408"/>
      <c r="O34" s="409"/>
      <c r="P34" s="178"/>
      <c r="Q34" s="178"/>
      <c r="R34" s="178"/>
      <c r="S34" s="178"/>
      <c r="T34" s="178"/>
      <c r="U34" s="178"/>
      <c r="V34" s="213"/>
    </row>
    <row r="35" spans="1:42" s="9" customFormat="1" ht="24.95" customHeight="1">
      <c r="A35" s="267"/>
      <c r="B35" s="287"/>
      <c r="C35" s="186"/>
      <c r="D35" s="189"/>
      <c r="E35" s="197"/>
      <c r="F35" s="198"/>
      <c r="G35" s="199"/>
      <c r="H35" s="164" t="s">
        <v>19</v>
      </c>
      <c r="I35" s="165"/>
      <c r="J35" s="165"/>
      <c r="K35" s="165"/>
      <c r="L35" s="166"/>
      <c r="M35" s="95">
        <f>SUM(M28:M34)</f>
        <v>522</v>
      </c>
      <c r="N35" s="95">
        <f>SUM(N28:N34)</f>
        <v>0</v>
      </c>
      <c r="O35" s="95">
        <f>SUM(O28:O34)</f>
        <v>0</v>
      </c>
      <c r="P35" s="179"/>
      <c r="Q35" s="179"/>
      <c r="R35" s="179"/>
      <c r="S35" s="179"/>
      <c r="T35" s="179"/>
      <c r="U35" s="179"/>
      <c r="V35" s="213"/>
    </row>
    <row r="36" spans="1:42" s="9" customFormat="1" ht="24.95" customHeight="1">
      <c r="A36" s="268"/>
      <c r="B36" s="270" t="s">
        <v>26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97">
        <f>SUM(M35,M27,M23,M15,M9)</f>
        <v>4042</v>
      </c>
      <c r="N36" s="97">
        <v>1175</v>
      </c>
      <c r="O36" s="97">
        <v>1157</v>
      </c>
      <c r="P36" s="7"/>
      <c r="Q36" s="7"/>
      <c r="R36" s="35"/>
      <c r="S36" s="35"/>
      <c r="T36" s="35"/>
      <c r="U36" s="35"/>
    </row>
    <row r="37" spans="1:42" s="50" customFormat="1" ht="21.75" customHeight="1">
      <c r="A37" s="78"/>
      <c r="B37" s="185" t="s">
        <v>34</v>
      </c>
      <c r="C37" s="186" t="s">
        <v>35</v>
      </c>
      <c r="D37" s="188" t="s">
        <v>39</v>
      </c>
      <c r="E37" s="191" t="s">
        <v>305</v>
      </c>
      <c r="F37" s="192"/>
      <c r="G37" s="193"/>
      <c r="H37" s="188" t="s">
        <v>322</v>
      </c>
      <c r="I37" s="188" t="s">
        <v>322</v>
      </c>
      <c r="J37" s="185" t="s">
        <v>24</v>
      </c>
      <c r="K37" s="185" t="s">
        <v>25</v>
      </c>
      <c r="L37" s="31">
        <v>82.525300000000001</v>
      </c>
      <c r="M37" s="98">
        <v>114</v>
      </c>
      <c r="N37" s="94">
        <v>5</v>
      </c>
      <c r="O37" s="94">
        <v>5</v>
      </c>
      <c r="P37" s="177" t="s">
        <v>306</v>
      </c>
      <c r="Q37" s="177" t="s">
        <v>307</v>
      </c>
      <c r="R37" s="182">
        <v>2017.08</v>
      </c>
      <c r="S37" s="177" t="s">
        <v>57</v>
      </c>
      <c r="T37" s="177" t="s">
        <v>308</v>
      </c>
      <c r="U37" s="177" t="s">
        <v>24</v>
      </c>
      <c r="V37" s="49"/>
      <c r="W37" s="210"/>
      <c r="X37" s="210"/>
      <c r="Y37" s="210"/>
      <c r="Z37" s="210"/>
      <c r="AA37" s="49"/>
      <c r="AB37" s="210"/>
      <c r="AC37" s="210"/>
      <c r="AD37" s="210"/>
      <c r="AE37" s="210"/>
      <c r="AF37" s="49"/>
      <c r="AG37" s="210"/>
      <c r="AH37" s="210"/>
      <c r="AI37" s="210"/>
      <c r="AJ37" s="210"/>
      <c r="AK37" s="49"/>
      <c r="AL37" s="210"/>
      <c r="AM37" s="210"/>
      <c r="AN37" s="210"/>
      <c r="AO37" s="210"/>
      <c r="AP37" s="49"/>
    </row>
    <row r="38" spans="1:42" s="50" customFormat="1" ht="21.75" customHeight="1">
      <c r="A38" s="78"/>
      <c r="B38" s="186"/>
      <c r="C38" s="186"/>
      <c r="D38" s="189"/>
      <c r="E38" s="194"/>
      <c r="F38" s="195"/>
      <c r="G38" s="196"/>
      <c r="H38" s="189"/>
      <c r="I38" s="189"/>
      <c r="J38" s="186"/>
      <c r="K38" s="186"/>
      <c r="L38" s="31">
        <v>74.114800000000002</v>
      </c>
      <c r="M38" s="98">
        <v>154</v>
      </c>
      <c r="N38" s="94">
        <v>0</v>
      </c>
      <c r="O38" s="94">
        <v>0</v>
      </c>
      <c r="P38" s="178"/>
      <c r="Q38" s="178"/>
      <c r="R38" s="178"/>
      <c r="S38" s="178"/>
      <c r="T38" s="178"/>
      <c r="U38" s="178"/>
      <c r="V38" s="49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51"/>
    </row>
    <row r="39" spans="1:42" s="50" customFormat="1" ht="21.75" customHeight="1">
      <c r="A39" s="78"/>
      <c r="B39" s="186"/>
      <c r="C39" s="186"/>
      <c r="D39" s="189"/>
      <c r="E39" s="194"/>
      <c r="F39" s="195"/>
      <c r="G39" s="196"/>
      <c r="H39" s="189"/>
      <c r="I39" s="189"/>
      <c r="J39" s="186"/>
      <c r="K39" s="186"/>
      <c r="L39" s="31">
        <v>66.878100000000003</v>
      </c>
      <c r="M39" s="98">
        <v>98</v>
      </c>
      <c r="N39" s="94">
        <v>3</v>
      </c>
      <c r="O39" s="94">
        <v>3</v>
      </c>
      <c r="P39" s="178"/>
      <c r="Q39" s="178"/>
      <c r="R39" s="178"/>
      <c r="S39" s="178"/>
      <c r="T39" s="178"/>
      <c r="U39" s="178"/>
      <c r="V39" s="52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51"/>
    </row>
    <row r="40" spans="1:42" s="50" customFormat="1" ht="21.75" customHeight="1">
      <c r="A40" s="78"/>
      <c r="B40" s="186"/>
      <c r="C40" s="186"/>
      <c r="D40" s="189"/>
      <c r="E40" s="194"/>
      <c r="F40" s="195"/>
      <c r="G40" s="196"/>
      <c r="H40" s="189"/>
      <c r="I40" s="189"/>
      <c r="J40" s="186"/>
      <c r="K40" s="186"/>
      <c r="L40" s="53">
        <v>66.823899999999995</v>
      </c>
      <c r="M40" s="99">
        <v>16</v>
      </c>
      <c r="N40" s="100">
        <v>0</v>
      </c>
      <c r="O40" s="100">
        <v>0</v>
      </c>
      <c r="P40" s="178"/>
      <c r="Q40" s="178"/>
      <c r="R40" s="178"/>
      <c r="S40" s="178"/>
      <c r="T40" s="178"/>
      <c r="U40" s="178"/>
      <c r="V40" s="49"/>
    </row>
    <row r="41" spans="1:42" s="50" customFormat="1" ht="21.75" customHeight="1">
      <c r="A41" s="79"/>
      <c r="B41" s="186"/>
      <c r="C41" s="187"/>
      <c r="D41" s="190"/>
      <c r="E41" s="197"/>
      <c r="F41" s="198"/>
      <c r="G41" s="199"/>
      <c r="H41" s="180" t="s">
        <v>19</v>
      </c>
      <c r="I41" s="180"/>
      <c r="J41" s="180"/>
      <c r="K41" s="180"/>
      <c r="L41" s="180"/>
      <c r="M41" s="101">
        <v>382</v>
      </c>
      <c r="N41" s="95">
        <f>SUM(N37:N40)</f>
        <v>8</v>
      </c>
      <c r="O41" s="95">
        <f>SUM(O37:O40)</f>
        <v>8</v>
      </c>
      <c r="P41" s="179"/>
      <c r="Q41" s="179"/>
      <c r="R41" s="179"/>
      <c r="S41" s="179"/>
      <c r="T41" s="179"/>
      <c r="U41" s="179"/>
      <c r="V41" s="49"/>
      <c r="W41" s="49"/>
      <c r="X41" s="49"/>
      <c r="Y41" s="54"/>
      <c r="Z41" s="54"/>
      <c r="AA41" s="54"/>
    </row>
    <row r="42" spans="1:42" s="9" customFormat="1" ht="21.75" customHeight="1">
      <c r="A42" s="78"/>
      <c r="B42" s="186"/>
      <c r="C42" s="185" t="s">
        <v>36</v>
      </c>
      <c r="D42" s="188" t="s">
        <v>40</v>
      </c>
      <c r="E42" s="211" t="s">
        <v>309</v>
      </c>
      <c r="F42" s="212"/>
      <c r="G42" s="212"/>
      <c r="H42" s="189" t="s">
        <v>297</v>
      </c>
      <c r="I42" s="189" t="s">
        <v>298</v>
      </c>
      <c r="J42" s="186" t="s">
        <v>24</v>
      </c>
      <c r="K42" s="186" t="s">
        <v>25</v>
      </c>
      <c r="L42" s="55">
        <v>64.456500000000005</v>
      </c>
      <c r="M42" s="102">
        <v>54</v>
      </c>
      <c r="N42" s="103">
        <v>2</v>
      </c>
      <c r="O42" s="103">
        <v>2</v>
      </c>
      <c r="P42" s="177" t="s">
        <v>310</v>
      </c>
      <c r="Q42" s="177" t="s">
        <v>311</v>
      </c>
      <c r="R42" s="182">
        <v>2016.03</v>
      </c>
      <c r="S42" s="177" t="s">
        <v>42</v>
      </c>
      <c r="T42" s="177" t="s">
        <v>43</v>
      </c>
      <c r="U42" s="177" t="s">
        <v>24</v>
      </c>
      <c r="V42" s="56"/>
      <c r="W42" s="57"/>
      <c r="X42" s="57"/>
      <c r="Y42" s="58"/>
      <c r="Z42" s="59"/>
      <c r="AA42" s="59"/>
      <c r="AB42" s="39"/>
      <c r="AC42" s="39"/>
      <c r="AD42" s="39"/>
    </row>
    <row r="43" spans="1:42" s="9" customFormat="1" ht="21.75" customHeight="1">
      <c r="A43" s="78"/>
      <c r="B43" s="186"/>
      <c r="C43" s="186"/>
      <c r="D43" s="189"/>
      <c r="E43" s="212"/>
      <c r="F43" s="212"/>
      <c r="G43" s="212"/>
      <c r="H43" s="189"/>
      <c r="I43" s="189"/>
      <c r="J43" s="186"/>
      <c r="K43" s="186"/>
      <c r="L43" s="31">
        <v>64.463899999999995</v>
      </c>
      <c r="M43" s="98">
        <v>15</v>
      </c>
      <c r="N43" s="94">
        <v>5</v>
      </c>
      <c r="O43" s="94">
        <v>5</v>
      </c>
      <c r="P43" s="178"/>
      <c r="Q43" s="178"/>
      <c r="R43" s="178"/>
      <c r="S43" s="178"/>
      <c r="T43" s="178"/>
      <c r="U43" s="178"/>
      <c r="V43" s="60"/>
      <c r="W43" s="57"/>
      <c r="X43" s="57"/>
      <c r="Y43" s="58"/>
      <c r="Z43" s="59"/>
      <c r="AA43" s="59"/>
      <c r="AB43" s="39"/>
      <c r="AC43" s="39"/>
      <c r="AD43" s="39"/>
    </row>
    <row r="44" spans="1:42" s="9" customFormat="1" ht="21.75" customHeight="1">
      <c r="A44" s="78"/>
      <c r="B44" s="186"/>
      <c r="C44" s="186"/>
      <c r="D44" s="189"/>
      <c r="E44" s="212"/>
      <c r="F44" s="212"/>
      <c r="G44" s="212"/>
      <c r="H44" s="190"/>
      <c r="I44" s="190"/>
      <c r="J44" s="187"/>
      <c r="K44" s="187"/>
      <c r="L44" s="31">
        <v>84.950500000000005</v>
      </c>
      <c r="M44" s="98">
        <v>30</v>
      </c>
      <c r="N44" s="94">
        <v>7</v>
      </c>
      <c r="O44" s="94">
        <v>7</v>
      </c>
      <c r="P44" s="178"/>
      <c r="Q44" s="178"/>
      <c r="R44" s="178"/>
      <c r="S44" s="178"/>
      <c r="T44" s="178"/>
      <c r="U44" s="178"/>
      <c r="V44" s="61"/>
      <c r="W44" s="57"/>
      <c r="X44" s="57"/>
      <c r="Y44" s="58"/>
      <c r="Z44" s="59"/>
      <c r="AA44" s="59"/>
      <c r="AB44" s="39"/>
      <c r="AC44" s="39"/>
      <c r="AD44" s="39"/>
    </row>
    <row r="45" spans="1:42" s="9" customFormat="1" ht="21.75" customHeight="1">
      <c r="A45" s="78"/>
      <c r="B45" s="186"/>
      <c r="C45" s="187"/>
      <c r="D45" s="190"/>
      <c r="E45" s="212"/>
      <c r="F45" s="212"/>
      <c r="G45" s="212"/>
      <c r="H45" s="164" t="s">
        <v>19</v>
      </c>
      <c r="I45" s="165"/>
      <c r="J45" s="165"/>
      <c r="K45" s="165"/>
      <c r="L45" s="166"/>
      <c r="M45" s="101">
        <f>SUM(M42:M44)</f>
        <v>99</v>
      </c>
      <c r="N45" s="95">
        <f>SUM(N42:N44)</f>
        <v>14</v>
      </c>
      <c r="O45" s="95">
        <f>SUM(O42:O44)</f>
        <v>14</v>
      </c>
      <c r="P45" s="179"/>
      <c r="Q45" s="179"/>
      <c r="R45" s="179"/>
      <c r="S45" s="179"/>
      <c r="T45" s="179"/>
      <c r="U45" s="179"/>
      <c r="V45" s="56"/>
      <c r="W45" s="59"/>
      <c r="X45" s="59"/>
      <c r="Y45" s="58"/>
      <c r="Z45" s="59"/>
      <c r="AA45" s="59"/>
      <c r="AB45" s="39"/>
      <c r="AC45" s="39"/>
      <c r="AD45" s="39"/>
    </row>
    <row r="46" spans="1:42" s="9" customFormat="1" ht="21.75" customHeight="1">
      <c r="A46" s="46"/>
      <c r="B46" s="186"/>
      <c r="C46" s="185" t="s">
        <v>36</v>
      </c>
      <c r="D46" s="188" t="s">
        <v>41</v>
      </c>
      <c r="E46" s="191" t="s">
        <v>312</v>
      </c>
      <c r="F46" s="192"/>
      <c r="G46" s="193"/>
      <c r="H46" s="188" t="s">
        <v>323</v>
      </c>
      <c r="I46" s="188" t="s">
        <v>323</v>
      </c>
      <c r="J46" s="185" t="s">
        <v>24</v>
      </c>
      <c r="K46" s="185" t="s">
        <v>25</v>
      </c>
      <c r="L46" s="31">
        <v>68.311099999999996</v>
      </c>
      <c r="M46" s="98">
        <v>13</v>
      </c>
      <c r="N46" s="94">
        <v>0</v>
      </c>
      <c r="O46" s="94">
        <v>0</v>
      </c>
      <c r="P46" s="177" t="s">
        <v>313</v>
      </c>
      <c r="Q46" s="177" t="s">
        <v>314</v>
      </c>
      <c r="R46" s="182">
        <v>2015.09</v>
      </c>
      <c r="S46" s="177" t="s">
        <v>57</v>
      </c>
      <c r="T46" s="177" t="s">
        <v>43</v>
      </c>
      <c r="U46" s="177" t="s">
        <v>24</v>
      </c>
      <c r="V46" s="56"/>
      <c r="W46" s="57"/>
      <c r="X46" s="57"/>
      <c r="Y46" s="58"/>
      <c r="Z46" s="59"/>
      <c r="AA46" s="59"/>
      <c r="AB46" s="39"/>
      <c r="AC46" s="39"/>
      <c r="AD46" s="39"/>
    </row>
    <row r="47" spans="1:42" s="9" customFormat="1" ht="21.75" customHeight="1">
      <c r="A47" s="46"/>
      <c r="B47" s="186"/>
      <c r="C47" s="186"/>
      <c r="D47" s="189"/>
      <c r="E47" s="194"/>
      <c r="F47" s="195"/>
      <c r="G47" s="196"/>
      <c r="H47" s="189"/>
      <c r="I47" s="189"/>
      <c r="J47" s="186"/>
      <c r="K47" s="186"/>
      <c r="L47" s="31">
        <v>79.471999999999994</v>
      </c>
      <c r="M47" s="98">
        <v>15</v>
      </c>
      <c r="N47" s="94">
        <v>1</v>
      </c>
      <c r="O47" s="94">
        <v>1</v>
      </c>
      <c r="P47" s="178"/>
      <c r="Q47" s="178"/>
      <c r="R47" s="178"/>
      <c r="S47" s="178"/>
      <c r="T47" s="178"/>
      <c r="U47" s="178"/>
      <c r="V47" s="56"/>
      <c r="W47" s="57"/>
      <c r="X47" s="57"/>
      <c r="Y47" s="58"/>
      <c r="Z47" s="59"/>
      <c r="AA47" s="59"/>
      <c r="AB47" s="39"/>
      <c r="AC47" s="39"/>
      <c r="AD47" s="39"/>
    </row>
    <row r="48" spans="1:42" s="9" customFormat="1" ht="21.75" customHeight="1">
      <c r="A48" s="46"/>
      <c r="B48" s="186"/>
      <c r="C48" s="186"/>
      <c r="D48" s="189"/>
      <c r="E48" s="194"/>
      <c r="F48" s="195"/>
      <c r="G48" s="196"/>
      <c r="H48" s="189"/>
      <c r="I48" s="189"/>
      <c r="J48" s="186"/>
      <c r="K48" s="186"/>
      <c r="L48" s="31">
        <v>84.878299999999996</v>
      </c>
      <c r="M48" s="98">
        <v>15</v>
      </c>
      <c r="N48" s="94">
        <v>1</v>
      </c>
      <c r="O48" s="94">
        <v>1</v>
      </c>
      <c r="P48" s="178"/>
      <c r="Q48" s="178"/>
      <c r="R48" s="178"/>
      <c r="S48" s="178"/>
      <c r="T48" s="178"/>
      <c r="U48" s="178"/>
      <c r="V48" s="56"/>
      <c r="W48" s="57"/>
      <c r="X48" s="57"/>
      <c r="Y48" s="58"/>
      <c r="Z48" s="59"/>
      <c r="AA48" s="59"/>
      <c r="AB48" s="39"/>
      <c r="AC48" s="39"/>
      <c r="AD48" s="39"/>
    </row>
    <row r="49" spans="1:45" s="9" customFormat="1" ht="21.75" customHeight="1">
      <c r="A49" s="46"/>
      <c r="B49" s="186"/>
      <c r="C49" s="186"/>
      <c r="D49" s="189"/>
      <c r="E49" s="194"/>
      <c r="F49" s="195"/>
      <c r="G49" s="196"/>
      <c r="H49" s="189"/>
      <c r="I49" s="189"/>
      <c r="J49" s="186"/>
      <c r="K49" s="186"/>
      <c r="L49" s="31">
        <v>82.303100000000001</v>
      </c>
      <c r="M49" s="98">
        <v>30</v>
      </c>
      <c r="N49" s="94">
        <v>1</v>
      </c>
      <c r="O49" s="94">
        <v>1</v>
      </c>
      <c r="P49" s="178"/>
      <c r="Q49" s="178"/>
      <c r="R49" s="178"/>
      <c r="S49" s="178"/>
      <c r="T49" s="178"/>
      <c r="U49" s="178"/>
      <c r="V49" s="60"/>
      <c r="W49" s="57"/>
      <c r="X49" s="57"/>
      <c r="Y49" s="58"/>
      <c r="Z49" s="59"/>
      <c r="AA49" s="59"/>
      <c r="AB49" s="39"/>
      <c r="AC49" s="39"/>
      <c r="AD49" s="39"/>
    </row>
    <row r="50" spans="1:45" s="9" customFormat="1" ht="21.75" customHeight="1">
      <c r="A50" s="46"/>
      <c r="B50" s="186"/>
      <c r="C50" s="186"/>
      <c r="D50" s="189"/>
      <c r="E50" s="194"/>
      <c r="F50" s="195"/>
      <c r="G50" s="196"/>
      <c r="H50" s="189"/>
      <c r="I50" s="189"/>
      <c r="J50" s="186"/>
      <c r="K50" s="186"/>
      <c r="L50" s="31">
        <v>84.923100000000005</v>
      </c>
      <c r="M50" s="98">
        <v>59</v>
      </c>
      <c r="N50" s="94">
        <v>1</v>
      </c>
      <c r="O50" s="94">
        <v>1</v>
      </c>
      <c r="P50" s="178"/>
      <c r="Q50" s="178"/>
      <c r="R50" s="178"/>
      <c r="S50" s="178"/>
      <c r="T50" s="178"/>
      <c r="U50" s="178"/>
      <c r="V50" s="56"/>
      <c r="W50" s="57"/>
      <c r="X50" s="57"/>
      <c r="Y50" s="58"/>
      <c r="Z50" s="59"/>
      <c r="AA50" s="59"/>
      <c r="AB50" s="39"/>
      <c r="AC50" s="39"/>
      <c r="AD50" s="39"/>
    </row>
    <row r="51" spans="1:45" s="9" customFormat="1" ht="21.75" customHeight="1">
      <c r="A51" s="46"/>
      <c r="B51" s="186"/>
      <c r="C51" s="186"/>
      <c r="D51" s="189"/>
      <c r="E51" s="194"/>
      <c r="F51" s="195"/>
      <c r="G51" s="196"/>
      <c r="H51" s="190"/>
      <c r="I51" s="190"/>
      <c r="J51" s="187"/>
      <c r="K51" s="187"/>
      <c r="L51" s="31">
        <v>84.914699999999996</v>
      </c>
      <c r="M51" s="98">
        <v>25</v>
      </c>
      <c r="N51" s="94">
        <v>0</v>
      </c>
      <c r="O51" s="94">
        <v>0</v>
      </c>
      <c r="P51" s="178"/>
      <c r="Q51" s="178"/>
      <c r="R51" s="178"/>
      <c r="S51" s="178"/>
      <c r="T51" s="178"/>
      <c r="U51" s="178"/>
      <c r="V51" s="56"/>
      <c r="W51" s="57"/>
      <c r="X51" s="57"/>
      <c r="Y51" s="58"/>
      <c r="Z51" s="59"/>
      <c r="AA51" s="59"/>
      <c r="AB51" s="39"/>
      <c r="AC51" s="39"/>
      <c r="AD51" s="39"/>
      <c r="AQ51" s="50"/>
      <c r="AR51" s="50"/>
      <c r="AS51" s="50"/>
    </row>
    <row r="52" spans="1:45" s="9" customFormat="1" ht="21.75" customHeight="1">
      <c r="A52" s="46"/>
      <c r="B52" s="186"/>
      <c r="C52" s="187"/>
      <c r="D52" s="190"/>
      <c r="E52" s="197"/>
      <c r="F52" s="198"/>
      <c r="G52" s="199"/>
      <c r="H52" s="164" t="s">
        <v>19</v>
      </c>
      <c r="I52" s="165"/>
      <c r="J52" s="165"/>
      <c r="K52" s="165"/>
      <c r="L52" s="166"/>
      <c r="M52" s="101">
        <f>SUM(M46:M51)</f>
        <v>157</v>
      </c>
      <c r="N52" s="95">
        <f>SUM(N46:N51)</f>
        <v>4</v>
      </c>
      <c r="O52" s="95">
        <f>SUM(O46:O51)</f>
        <v>4</v>
      </c>
      <c r="P52" s="179"/>
      <c r="Q52" s="179"/>
      <c r="R52" s="179"/>
      <c r="S52" s="179"/>
      <c r="T52" s="179"/>
      <c r="U52" s="179"/>
      <c r="V52" s="56"/>
      <c r="W52" s="62"/>
      <c r="X52" s="63"/>
      <c r="Y52" s="62"/>
      <c r="Z52" s="62"/>
      <c r="AA52" s="63"/>
      <c r="AB52" s="63"/>
      <c r="AC52" s="64"/>
      <c r="AD52" s="64"/>
      <c r="AE52" s="51"/>
      <c r="AF52" s="51"/>
      <c r="AG52" s="51"/>
      <c r="AH52" s="51"/>
      <c r="AI52" s="51"/>
      <c r="AJ52" s="50"/>
      <c r="AK52" s="50"/>
      <c r="AL52" s="51"/>
      <c r="AM52" s="50"/>
      <c r="AN52" s="50"/>
      <c r="AQ52" s="51"/>
      <c r="AR52" s="51"/>
      <c r="AS52" s="50"/>
    </row>
    <row r="53" spans="1:45" s="39" customFormat="1" ht="21.75" customHeight="1">
      <c r="A53" s="46"/>
      <c r="B53" s="186"/>
      <c r="C53" s="185" t="s">
        <v>36</v>
      </c>
      <c r="D53" s="188" t="s">
        <v>238</v>
      </c>
      <c r="E53" s="191" t="s">
        <v>239</v>
      </c>
      <c r="F53" s="192"/>
      <c r="G53" s="193"/>
      <c r="H53" s="205" t="s">
        <v>240</v>
      </c>
      <c r="I53" s="205" t="s">
        <v>324</v>
      </c>
      <c r="J53" s="206" t="s">
        <v>24</v>
      </c>
      <c r="K53" s="206" t="s">
        <v>25</v>
      </c>
      <c r="L53" s="38">
        <v>54.492400000000004</v>
      </c>
      <c r="M53" s="98">
        <v>8</v>
      </c>
      <c r="N53" s="94">
        <v>3</v>
      </c>
      <c r="O53" s="94">
        <v>3</v>
      </c>
      <c r="P53" s="177" t="s">
        <v>241</v>
      </c>
      <c r="Q53" s="177" t="s">
        <v>242</v>
      </c>
      <c r="R53" s="177" t="s">
        <v>243</v>
      </c>
      <c r="S53" s="177" t="s">
        <v>57</v>
      </c>
      <c r="T53" s="177" t="s">
        <v>43</v>
      </c>
      <c r="U53" s="177" t="s">
        <v>24</v>
      </c>
      <c r="V53" s="56"/>
      <c r="W53" s="65"/>
      <c r="X53" s="65"/>
      <c r="Y53" s="65"/>
      <c r="Z53" s="65"/>
      <c r="AA53" s="66"/>
      <c r="AC53" s="65"/>
      <c r="AD53" s="65"/>
      <c r="AE53" s="65"/>
      <c r="AF53" s="65"/>
      <c r="AG53" s="65"/>
      <c r="AH53" s="65"/>
      <c r="AI53" s="65"/>
      <c r="AJ53" s="65"/>
      <c r="AK53" s="65"/>
      <c r="AL53" s="67"/>
      <c r="AM53" s="67"/>
      <c r="AN53" s="67"/>
      <c r="AQ53" s="65"/>
      <c r="AR53" s="65"/>
      <c r="AS53" s="67"/>
    </row>
    <row r="54" spans="1:45" s="39" customFormat="1" ht="21.75" customHeight="1">
      <c r="A54" s="46"/>
      <c r="B54" s="186"/>
      <c r="C54" s="186"/>
      <c r="D54" s="189"/>
      <c r="E54" s="194"/>
      <c r="F54" s="195"/>
      <c r="G54" s="196"/>
      <c r="H54" s="206"/>
      <c r="I54" s="206"/>
      <c r="J54" s="206"/>
      <c r="K54" s="206"/>
      <c r="L54" s="38">
        <v>66.835800000000006</v>
      </c>
      <c r="M54" s="98">
        <v>86</v>
      </c>
      <c r="N54" s="94">
        <v>17</v>
      </c>
      <c r="O54" s="94">
        <v>17</v>
      </c>
      <c r="P54" s="178"/>
      <c r="Q54" s="178"/>
      <c r="R54" s="178"/>
      <c r="S54" s="178"/>
      <c r="T54" s="178"/>
      <c r="U54" s="178"/>
      <c r="V54" s="56"/>
      <c r="W54" s="65"/>
      <c r="X54" s="65"/>
      <c r="Y54" s="65"/>
      <c r="Z54" s="65"/>
      <c r="AA54" s="66"/>
      <c r="AC54" s="65"/>
      <c r="AD54" s="65"/>
      <c r="AE54" s="65"/>
      <c r="AF54" s="65"/>
      <c r="AG54" s="65"/>
      <c r="AH54" s="65"/>
      <c r="AI54" s="65"/>
      <c r="AJ54" s="65"/>
      <c r="AK54" s="65"/>
      <c r="AL54" s="67"/>
      <c r="AM54" s="67"/>
      <c r="AN54" s="67"/>
      <c r="AQ54" s="65"/>
      <c r="AR54" s="65"/>
      <c r="AS54" s="67"/>
    </row>
    <row r="55" spans="1:45" s="39" customFormat="1" ht="21.75" customHeight="1">
      <c r="A55" s="46"/>
      <c r="B55" s="186"/>
      <c r="C55" s="186"/>
      <c r="D55" s="189"/>
      <c r="E55" s="194"/>
      <c r="F55" s="195"/>
      <c r="G55" s="196"/>
      <c r="H55" s="206"/>
      <c r="I55" s="206"/>
      <c r="J55" s="206"/>
      <c r="K55" s="206"/>
      <c r="L55" s="38">
        <v>84.949799999999996</v>
      </c>
      <c r="M55" s="98">
        <v>4</v>
      </c>
      <c r="N55" s="94">
        <v>1</v>
      </c>
      <c r="O55" s="94">
        <v>1</v>
      </c>
      <c r="P55" s="178"/>
      <c r="Q55" s="178"/>
      <c r="R55" s="178"/>
      <c r="S55" s="178"/>
      <c r="T55" s="178"/>
      <c r="U55" s="178"/>
      <c r="V55" s="68"/>
      <c r="W55" s="67"/>
      <c r="X55" s="67"/>
      <c r="Y55" s="67"/>
      <c r="Z55" s="67"/>
      <c r="AA55" s="69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Q55" s="67"/>
      <c r="AR55" s="67"/>
      <c r="AS55" s="67"/>
    </row>
    <row r="56" spans="1:45" s="39" customFormat="1" ht="21.75" customHeight="1">
      <c r="A56" s="46"/>
      <c r="B56" s="186"/>
      <c r="C56" s="186"/>
      <c r="D56" s="189"/>
      <c r="E56" s="194"/>
      <c r="F56" s="195"/>
      <c r="G56" s="196"/>
      <c r="H56" s="206"/>
      <c r="I56" s="206"/>
      <c r="J56" s="206"/>
      <c r="K56" s="206"/>
      <c r="L56" s="38">
        <v>84.849800000000002</v>
      </c>
      <c r="M56" s="98">
        <v>1</v>
      </c>
      <c r="N56" s="94">
        <v>0</v>
      </c>
      <c r="O56" s="94">
        <v>0</v>
      </c>
      <c r="P56" s="178"/>
      <c r="Q56" s="178"/>
      <c r="R56" s="178"/>
      <c r="S56" s="178"/>
      <c r="T56" s="178"/>
      <c r="U56" s="178"/>
      <c r="V56" s="56"/>
      <c r="W56" s="67"/>
      <c r="X56" s="67"/>
      <c r="Y56" s="67"/>
      <c r="Z56" s="67"/>
      <c r="AA56" s="69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Q56" s="67"/>
      <c r="AR56" s="67"/>
      <c r="AS56" s="67"/>
    </row>
    <row r="57" spans="1:45" s="9" customFormat="1" ht="21.75" customHeight="1">
      <c r="A57" s="46"/>
      <c r="B57" s="186"/>
      <c r="C57" s="187"/>
      <c r="D57" s="190"/>
      <c r="E57" s="197"/>
      <c r="F57" s="198"/>
      <c r="G57" s="199"/>
      <c r="H57" s="164" t="s">
        <v>19</v>
      </c>
      <c r="I57" s="165"/>
      <c r="J57" s="165"/>
      <c r="K57" s="165"/>
      <c r="L57" s="166"/>
      <c r="M57" s="101">
        <v>99</v>
      </c>
      <c r="N57" s="95">
        <f>SUM(N53:N56)</f>
        <v>21</v>
      </c>
      <c r="O57" s="95">
        <f>SUM(O53:O56)</f>
        <v>21</v>
      </c>
      <c r="P57" s="179"/>
      <c r="Q57" s="179"/>
      <c r="R57" s="179"/>
      <c r="S57" s="179"/>
      <c r="T57" s="179"/>
      <c r="U57" s="179"/>
      <c r="V57" s="56"/>
      <c r="W57" s="207"/>
      <c r="X57" s="207"/>
      <c r="Y57" s="70"/>
      <c r="Z57" s="71"/>
      <c r="AA57" s="72"/>
      <c r="AB57" s="39"/>
      <c r="AC57" s="208"/>
      <c r="AD57" s="208"/>
      <c r="AE57" s="208"/>
      <c r="AF57" s="208"/>
      <c r="AG57" s="208"/>
      <c r="AH57" s="208"/>
      <c r="AI57" s="208"/>
      <c r="AJ57" s="208"/>
      <c r="AK57" s="63"/>
      <c r="AL57" s="209"/>
      <c r="AM57" s="209"/>
      <c r="AN57" s="50"/>
      <c r="AQ57" s="209"/>
      <c r="AR57" s="209"/>
      <c r="AS57" s="50"/>
    </row>
    <row r="58" spans="1:45" s="9" customFormat="1" ht="21.75" customHeight="1">
      <c r="A58" s="46"/>
      <c r="B58" s="186"/>
      <c r="C58" s="185" t="s">
        <v>35</v>
      </c>
      <c r="D58" s="188" t="s">
        <v>39</v>
      </c>
      <c r="E58" s="191" t="s">
        <v>194</v>
      </c>
      <c r="F58" s="192"/>
      <c r="G58" s="193"/>
      <c r="H58" s="188" t="s">
        <v>325</v>
      </c>
      <c r="I58" s="188" t="s">
        <v>258</v>
      </c>
      <c r="J58" s="188" t="s">
        <v>24</v>
      </c>
      <c r="K58" s="188" t="s">
        <v>25</v>
      </c>
      <c r="L58" s="31">
        <v>75.9101</v>
      </c>
      <c r="M58" s="93">
        <v>169</v>
      </c>
      <c r="N58" s="104">
        <v>15</v>
      </c>
      <c r="O58" s="104">
        <v>12</v>
      </c>
      <c r="P58" s="177" t="s">
        <v>315</v>
      </c>
      <c r="Q58" s="177" t="s">
        <v>316</v>
      </c>
      <c r="R58" s="182">
        <v>2024.06</v>
      </c>
      <c r="S58" s="177" t="s">
        <v>72</v>
      </c>
      <c r="T58" s="177" t="s">
        <v>43</v>
      </c>
      <c r="U58" s="177" t="s">
        <v>24</v>
      </c>
      <c r="V58" s="56"/>
      <c r="W58" s="73"/>
      <c r="X58" s="73"/>
      <c r="Y58" s="40"/>
      <c r="Z58" s="39"/>
      <c r="AA58" s="39"/>
      <c r="AB58" s="39"/>
      <c r="AC58" s="39"/>
      <c r="AD58" s="39"/>
    </row>
    <row r="59" spans="1:45" s="9" customFormat="1" ht="21.75" customHeight="1">
      <c r="A59" s="46"/>
      <c r="B59" s="186"/>
      <c r="C59" s="186"/>
      <c r="D59" s="189"/>
      <c r="E59" s="194"/>
      <c r="F59" s="195"/>
      <c r="G59" s="196"/>
      <c r="H59" s="189"/>
      <c r="I59" s="189"/>
      <c r="J59" s="189"/>
      <c r="K59" s="189"/>
      <c r="L59" s="31">
        <v>84.513400000000004</v>
      </c>
      <c r="M59" s="93">
        <v>754</v>
      </c>
      <c r="N59" s="104">
        <v>47</v>
      </c>
      <c r="O59" s="104">
        <v>47</v>
      </c>
      <c r="P59" s="178"/>
      <c r="Q59" s="178"/>
      <c r="R59" s="178"/>
      <c r="S59" s="178"/>
      <c r="T59" s="178"/>
      <c r="U59" s="178"/>
      <c r="V59" s="56"/>
      <c r="W59" s="41"/>
      <c r="X59" s="41"/>
      <c r="Y59" s="40"/>
      <c r="Z59" s="39"/>
      <c r="AA59" s="39"/>
      <c r="AB59" s="39"/>
      <c r="AC59" s="39"/>
      <c r="AD59" s="39"/>
    </row>
    <row r="60" spans="1:45" s="9" customFormat="1" ht="21.75" customHeight="1">
      <c r="A60" s="46"/>
      <c r="B60" s="186"/>
      <c r="C60" s="186"/>
      <c r="D60" s="189"/>
      <c r="E60" s="194"/>
      <c r="F60" s="195"/>
      <c r="G60" s="196"/>
      <c r="H60" s="189"/>
      <c r="I60" s="189"/>
      <c r="J60" s="189"/>
      <c r="K60" s="189"/>
      <c r="L60" s="31">
        <v>84.982699999999994</v>
      </c>
      <c r="M60" s="93">
        <v>98</v>
      </c>
      <c r="N60" s="104">
        <v>28</v>
      </c>
      <c r="O60" s="104">
        <v>26</v>
      </c>
      <c r="P60" s="178"/>
      <c r="Q60" s="178"/>
      <c r="R60" s="178"/>
      <c r="S60" s="178"/>
      <c r="T60" s="178"/>
      <c r="U60" s="178"/>
      <c r="V60" s="74"/>
      <c r="W60" s="32"/>
      <c r="X60" s="32"/>
      <c r="Y60" s="33"/>
    </row>
    <row r="61" spans="1:45" s="9" customFormat="1" ht="21.75" customHeight="1">
      <c r="A61" s="46"/>
      <c r="B61" s="186"/>
      <c r="C61" s="186"/>
      <c r="D61" s="189"/>
      <c r="E61" s="194"/>
      <c r="F61" s="195"/>
      <c r="G61" s="196"/>
      <c r="H61" s="189"/>
      <c r="I61" s="189"/>
      <c r="J61" s="189"/>
      <c r="K61" s="189"/>
      <c r="L61" s="31">
        <v>84.991299999999995</v>
      </c>
      <c r="M61" s="93">
        <v>73</v>
      </c>
      <c r="N61" s="104">
        <v>17</v>
      </c>
      <c r="O61" s="104">
        <v>16</v>
      </c>
      <c r="P61" s="178"/>
      <c r="Q61" s="178"/>
      <c r="R61" s="178"/>
      <c r="S61" s="178"/>
      <c r="T61" s="178"/>
      <c r="U61" s="178"/>
      <c r="V61" s="75"/>
      <c r="X61" s="32"/>
      <c r="Y61" s="33"/>
    </row>
    <row r="62" spans="1:45" s="9" customFormat="1" ht="21.75" customHeight="1">
      <c r="A62" s="46"/>
      <c r="B62" s="186"/>
      <c r="C62" s="186"/>
      <c r="D62" s="189"/>
      <c r="E62" s="194"/>
      <c r="F62" s="195"/>
      <c r="G62" s="196"/>
      <c r="H62" s="189"/>
      <c r="I62" s="189"/>
      <c r="J62" s="189"/>
      <c r="K62" s="189"/>
      <c r="L62" s="31">
        <v>101.6515</v>
      </c>
      <c r="M62" s="93">
        <v>50</v>
      </c>
      <c r="N62" s="94">
        <v>0</v>
      </c>
      <c r="O62" s="94">
        <v>0</v>
      </c>
      <c r="P62" s="178"/>
      <c r="Q62" s="178"/>
      <c r="R62" s="178"/>
      <c r="S62" s="178"/>
      <c r="T62" s="178"/>
      <c r="U62" s="178"/>
      <c r="V62" s="74"/>
      <c r="W62" s="32"/>
      <c r="X62" s="32"/>
      <c r="Y62" s="33"/>
    </row>
    <row r="63" spans="1:45" s="9" customFormat="1" ht="21.75" customHeight="1">
      <c r="A63" s="46"/>
      <c r="B63" s="186"/>
      <c r="C63" s="187"/>
      <c r="D63" s="190"/>
      <c r="E63" s="197"/>
      <c r="F63" s="198"/>
      <c r="G63" s="199"/>
      <c r="H63" s="164" t="s">
        <v>19</v>
      </c>
      <c r="I63" s="165"/>
      <c r="J63" s="165"/>
      <c r="K63" s="165"/>
      <c r="L63" s="166"/>
      <c r="M63" s="105">
        <f>SUM(M58:M62)</f>
        <v>1144</v>
      </c>
      <c r="N63" s="95">
        <f>SUM(N58:N62)</f>
        <v>107</v>
      </c>
      <c r="O63" s="95">
        <f>SUM(O58:O62)</f>
        <v>101</v>
      </c>
      <c r="P63" s="179"/>
      <c r="Q63" s="179"/>
      <c r="R63" s="179"/>
      <c r="S63" s="179"/>
      <c r="T63" s="179"/>
      <c r="U63" s="179"/>
      <c r="V63" s="74"/>
      <c r="W63" s="76"/>
      <c r="X63" s="32"/>
      <c r="Y63" s="33"/>
    </row>
    <row r="64" spans="1:45" s="9" customFormat="1" ht="21.75" customHeight="1">
      <c r="A64" s="46"/>
      <c r="B64" s="186"/>
      <c r="C64" s="185" t="s">
        <v>35</v>
      </c>
      <c r="D64" s="188" t="s">
        <v>39</v>
      </c>
      <c r="E64" s="191" t="s">
        <v>255</v>
      </c>
      <c r="F64" s="192"/>
      <c r="G64" s="193"/>
      <c r="H64" s="183" t="s">
        <v>256</v>
      </c>
      <c r="I64" s="183" t="s">
        <v>257</v>
      </c>
      <c r="J64" s="188" t="s">
        <v>24</v>
      </c>
      <c r="K64" s="188" t="s">
        <v>25</v>
      </c>
      <c r="L64" s="31">
        <v>59.841200000000001</v>
      </c>
      <c r="M64" s="94">
        <v>68</v>
      </c>
      <c r="N64" s="94">
        <v>55</v>
      </c>
      <c r="O64" s="94">
        <v>55</v>
      </c>
      <c r="P64" s="177" t="s">
        <v>317</v>
      </c>
      <c r="Q64" s="177" t="s">
        <v>318</v>
      </c>
      <c r="R64" s="182">
        <v>2024.04</v>
      </c>
      <c r="S64" s="177" t="s">
        <v>72</v>
      </c>
      <c r="T64" s="177" t="s">
        <v>308</v>
      </c>
      <c r="U64" s="177" t="s">
        <v>24</v>
      </c>
      <c r="V64" s="74"/>
      <c r="W64" s="32"/>
      <c r="X64" s="32"/>
      <c r="Y64" s="33"/>
    </row>
    <row r="65" spans="1:25" s="9" customFormat="1" ht="21.75" customHeight="1">
      <c r="A65" s="46"/>
      <c r="B65" s="186"/>
      <c r="C65" s="186"/>
      <c r="D65" s="189"/>
      <c r="E65" s="194"/>
      <c r="F65" s="195"/>
      <c r="G65" s="196"/>
      <c r="H65" s="184"/>
      <c r="I65" s="184"/>
      <c r="J65" s="189"/>
      <c r="K65" s="189"/>
      <c r="L65" s="31">
        <v>69.763199999999998</v>
      </c>
      <c r="M65" s="94">
        <v>34</v>
      </c>
      <c r="N65" s="94">
        <v>31</v>
      </c>
      <c r="O65" s="94">
        <v>31</v>
      </c>
      <c r="P65" s="178"/>
      <c r="Q65" s="178"/>
      <c r="R65" s="178"/>
      <c r="S65" s="178"/>
      <c r="T65" s="178"/>
      <c r="U65" s="178"/>
      <c r="V65" s="74"/>
      <c r="W65" s="32"/>
      <c r="X65" s="32"/>
      <c r="Y65" s="33"/>
    </row>
    <row r="66" spans="1:25" s="9" customFormat="1" ht="21.75" customHeight="1">
      <c r="A66" s="46"/>
      <c r="B66" s="186"/>
      <c r="C66" s="186"/>
      <c r="D66" s="189"/>
      <c r="E66" s="194"/>
      <c r="F66" s="195"/>
      <c r="G66" s="196"/>
      <c r="H66" s="184"/>
      <c r="I66" s="184"/>
      <c r="J66" s="189"/>
      <c r="K66" s="189"/>
      <c r="L66" s="31">
        <v>69.7774</v>
      </c>
      <c r="M66" s="94">
        <v>34</v>
      </c>
      <c r="N66" s="94">
        <v>33</v>
      </c>
      <c r="O66" s="94">
        <v>33</v>
      </c>
      <c r="P66" s="178"/>
      <c r="Q66" s="178"/>
      <c r="R66" s="178"/>
      <c r="S66" s="178"/>
      <c r="T66" s="178"/>
      <c r="U66" s="178"/>
      <c r="V66" s="75"/>
      <c r="W66" s="32"/>
      <c r="X66" s="32"/>
      <c r="Y66" s="33"/>
    </row>
    <row r="67" spans="1:25" s="9" customFormat="1" ht="21.75" customHeight="1">
      <c r="A67" s="46"/>
      <c r="B67" s="186"/>
      <c r="C67" s="186"/>
      <c r="D67" s="189"/>
      <c r="E67" s="194"/>
      <c r="F67" s="195"/>
      <c r="G67" s="196"/>
      <c r="H67" s="184"/>
      <c r="I67" s="184"/>
      <c r="J67" s="189"/>
      <c r="K67" s="189"/>
      <c r="L67" s="31">
        <v>69.668400000000005</v>
      </c>
      <c r="M67" s="94">
        <v>105</v>
      </c>
      <c r="N67" s="94">
        <v>41</v>
      </c>
      <c r="O67" s="94">
        <v>41</v>
      </c>
      <c r="P67" s="178"/>
      <c r="Q67" s="178"/>
      <c r="R67" s="178"/>
      <c r="S67" s="178"/>
      <c r="T67" s="178"/>
      <c r="U67" s="178"/>
      <c r="V67" s="75"/>
      <c r="X67" s="32"/>
      <c r="Y67" s="33"/>
    </row>
    <row r="68" spans="1:25" s="9" customFormat="1" ht="21.75" customHeight="1">
      <c r="A68" s="46"/>
      <c r="B68" s="186"/>
      <c r="C68" s="186"/>
      <c r="D68" s="189"/>
      <c r="E68" s="194"/>
      <c r="F68" s="195"/>
      <c r="G68" s="196"/>
      <c r="H68" s="200"/>
      <c r="I68" s="200"/>
      <c r="J68" s="189"/>
      <c r="K68" s="189"/>
      <c r="L68" s="31">
        <v>84.844200000000001</v>
      </c>
      <c r="M68" s="94">
        <v>102</v>
      </c>
      <c r="N68" s="94">
        <v>48</v>
      </c>
      <c r="O68" s="94">
        <v>48</v>
      </c>
      <c r="P68" s="178"/>
      <c r="Q68" s="178"/>
      <c r="R68" s="178"/>
      <c r="S68" s="178"/>
      <c r="T68" s="178"/>
      <c r="U68" s="178"/>
      <c r="V68" s="74"/>
      <c r="W68" s="32"/>
      <c r="X68" s="32"/>
      <c r="Y68" s="33"/>
    </row>
    <row r="69" spans="1:25" s="9" customFormat="1" ht="21.75" customHeight="1">
      <c r="A69" s="46"/>
      <c r="B69" s="186"/>
      <c r="C69" s="187"/>
      <c r="D69" s="190"/>
      <c r="E69" s="197"/>
      <c r="F69" s="198"/>
      <c r="G69" s="199"/>
      <c r="H69" s="164" t="s">
        <v>19</v>
      </c>
      <c r="I69" s="165"/>
      <c r="J69" s="165"/>
      <c r="K69" s="165"/>
      <c r="L69" s="166"/>
      <c r="M69" s="105">
        <f>SUM(M64:M68)</f>
        <v>343</v>
      </c>
      <c r="N69" s="95">
        <f>SUM(N64:N68)</f>
        <v>208</v>
      </c>
      <c r="O69" s="95">
        <f>SUM(O64:O68)</f>
        <v>208</v>
      </c>
      <c r="P69" s="179"/>
      <c r="Q69" s="179"/>
      <c r="R69" s="179"/>
      <c r="S69" s="179"/>
      <c r="T69" s="179"/>
      <c r="U69" s="179"/>
      <c r="V69" s="74"/>
      <c r="W69" s="32"/>
      <c r="X69" s="32"/>
      <c r="Y69" s="33"/>
    </row>
    <row r="70" spans="1:25" s="9" customFormat="1" ht="21.75" customHeight="1">
      <c r="A70" s="46"/>
      <c r="B70" s="186"/>
      <c r="C70" s="185" t="s">
        <v>36</v>
      </c>
      <c r="D70" s="188" t="s">
        <v>272</v>
      </c>
      <c r="E70" s="191" t="s">
        <v>273</v>
      </c>
      <c r="F70" s="192"/>
      <c r="G70" s="193"/>
      <c r="H70" s="188" t="s">
        <v>295</v>
      </c>
      <c r="I70" s="188" t="s">
        <v>296</v>
      </c>
      <c r="J70" s="188" t="s">
        <v>24</v>
      </c>
      <c r="K70" s="188" t="s">
        <v>25</v>
      </c>
      <c r="L70" s="31">
        <v>84.925299999999993</v>
      </c>
      <c r="M70" s="94">
        <v>418</v>
      </c>
      <c r="N70" s="106">
        <v>0</v>
      </c>
      <c r="O70" s="106">
        <v>0</v>
      </c>
      <c r="P70" s="177" t="s">
        <v>274</v>
      </c>
      <c r="Q70" s="177" t="s">
        <v>275</v>
      </c>
      <c r="R70" s="182">
        <v>2026.05</v>
      </c>
      <c r="S70" s="177" t="s">
        <v>72</v>
      </c>
      <c r="T70" s="177" t="s">
        <v>43</v>
      </c>
      <c r="U70" s="177" t="s">
        <v>24</v>
      </c>
      <c r="V70" s="74"/>
      <c r="W70" s="32"/>
      <c r="X70" s="32"/>
      <c r="Y70" s="33"/>
    </row>
    <row r="71" spans="1:25" s="9" customFormat="1" ht="21.75" customHeight="1">
      <c r="A71" s="46"/>
      <c r="B71" s="186"/>
      <c r="C71" s="186"/>
      <c r="D71" s="189"/>
      <c r="E71" s="194"/>
      <c r="F71" s="195"/>
      <c r="G71" s="196"/>
      <c r="H71" s="189"/>
      <c r="I71" s="189"/>
      <c r="J71" s="189"/>
      <c r="K71" s="189"/>
      <c r="L71" s="31">
        <v>84.914599999999993</v>
      </c>
      <c r="M71" s="94">
        <v>270</v>
      </c>
      <c r="N71" s="106">
        <v>0</v>
      </c>
      <c r="O71" s="106">
        <v>0</v>
      </c>
      <c r="P71" s="178"/>
      <c r="Q71" s="178"/>
      <c r="R71" s="203"/>
      <c r="S71" s="178"/>
      <c r="T71" s="178"/>
      <c r="U71" s="178"/>
      <c r="V71" s="74"/>
      <c r="W71" s="32"/>
      <c r="X71" s="32"/>
      <c r="Y71" s="33"/>
    </row>
    <row r="72" spans="1:25" s="9" customFormat="1" ht="21.75" customHeight="1">
      <c r="A72" s="46"/>
      <c r="B72" s="186"/>
      <c r="C72" s="186"/>
      <c r="D72" s="189"/>
      <c r="E72" s="194"/>
      <c r="F72" s="195"/>
      <c r="G72" s="196"/>
      <c r="H72" s="189"/>
      <c r="I72" s="189"/>
      <c r="J72" s="189"/>
      <c r="K72" s="189"/>
      <c r="L72" s="31">
        <v>84.940899999999999</v>
      </c>
      <c r="M72" s="94">
        <v>148</v>
      </c>
      <c r="N72" s="106">
        <v>0</v>
      </c>
      <c r="O72" s="106">
        <v>0</v>
      </c>
      <c r="P72" s="178"/>
      <c r="Q72" s="178"/>
      <c r="R72" s="203"/>
      <c r="S72" s="178"/>
      <c r="T72" s="178"/>
      <c r="U72" s="178"/>
      <c r="V72" s="74"/>
      <c r="W72" s="32"/>
      <c r="X72" s="32"/>
      <c r="Y72" s="33"/>
    </row>
    <row r="73" spans="1:25" s="9" customFormat="1" ht="21.75" customHeight="1">
      <c r="A73" s="46"/>
      <c r="B73" s="186"/>
      <c r="C73" s="186"/>
      <c r="D73" s="189"/>
      <c r="E73" s="194"/>
      <c r="F73" s="195"/>
      <c r="G73" s="196"/>
      <c r="H73" s="189"/>
      <c r="I73" s="189"/>
      <c r="J73" s="189"/>
      <c r="K73" s="189"/>
      <c r="L73" s="31">
        <v>84.968400000000003</v>
      </c>
      <c r="M73" s="94">
        <v>8</v>
      </c>
      <c r="N73" s="106">
        <v>0</v>
      </c>
      <c r="O73" s="106">
        <v>0</v>
      </c>
      <c r="P73" s="178"/>
      <c r="Q73" s="178"/>
      <c r="R73" s="203"/>
      <c r="S73" s="178"/>
      <c r="T73" s="178"/>
      <c r="U73" s="178"/>
      <c r="V73" s="74"/>
      <c r="W73" s="32"/>
      <c r="X73" s="32"/>
      <c r="Y73" s="33"/>
    </row>
    <row r="74" spans="1:25" s="9" customFormat="1" ht="21.75" customHeight="1">
      <c r="A74" s="46"/>
      <c r="B74" s="186"/>
      <c r="C74" s="186"/>
      <c r="D74" s="189"/>
      <c r="E74" s="194"/>
      <c r="F74" s="195"/>
      <c r="G74" s="196"/>
      <c r="H74" s="189"/>
      <c r="I74" s="189"/>
      <c r="J74" s="189"/>
      <c r="K74" s="189"/>
      <c r="L74" s="31">
        <v>101.8942</v>
      </c>
      <c r="M74" s="94">
        <v>138</v>
      </c>
      <c r="N74" s="106">
        <v>0</v>
      </c>
      <c r="O74" s="106">
        <v>0</v>
      </c>
      <c r="P74" s="178"/>
      <c r="Q74" s="178"/>
      <c r="R74" s="203"/>
      <c r="S74" s="178"/>
      <c r="T74" s="178"/>
      <c r="U74" s="178"/>
      <c r="V74" s="74"/>
      <c r="X74" s="32"/>
      <c r="Y74" s="33"/>
    </row>
    <row r="75" spans="1:25" s="9" customFormat="1" ht="21.75" customHeight="1">
      <c r="A75" s="46"/>
      <c r="B75" s="186"/>
      <c r="C75" s="186"/>
      <c r="D75" s="189"/>
      <c r="E75" s="194"/>
      <c r="F75" s="195"/>
      <c r="G75" s="196"/>
      <c r="H75" s="189"/>
      <c r="I75" s="189"/>
      <c r="J75" s="189"/>
      <c r="K75" s="189"/>
      <c r="L75" s="31">
        <v>101.9744</v>
      </c>
      <c r="M75" s="94">
        <v>242</v>
      </c>
      <c r="N75" s="106">
        <v>29</v>
      </c>
      <c r="O75" s="106">
        <v>29</v>
      </c>
      <c r="P75" s="178"/>
      <c r="Q75" s="178"/>
      <c r="R75" s="203"/>
      <c r="S75" s="178"/>
      <c r="T75" s="178"/>
      <c r="U75" s="178"/>
      <c r="V75" s="75"/>
      <c r="X75" s="32"/>
      <c r="Y75" s="33"/>
    </row>
    <row r="76" spans="1:25" s="9" customFormat="1" ht="21.75" customHeight="1">
      <c r="A76" s="46"/>
      <c r="B76" s="186"/>
      <c r="C76" s="186"/>
      <c r="D76" s="189"/>
      <c r="E76" s="194"/>
      <c r="F76" s="195"/>
      <c r="G76" s="196"/>
      <c r="H76" s="189"/>
      <c r="I76" s="189"/>
      <c r="J76" s="189"/>
      <c r="K76" s="189"/>
      <c r="L76" s="31">
        <v>101.9361</v>
      </c>
      <c r="M76" s="94">
        <v>76</v>
      </c>
      <c r="N76" s="106">
        <v>2</v>
      </c>
      <c r="O76" s="106">
        <v>2</v>
      </c>
      <c r="P76" s="178"/>
      <c r="Q76" s="178"/>
      <c r="R76" s="203"/>
      <c r="S76" s="178"/>
      <c r="T76" s="178"/>
      <c r="U76" s="178"/>
      <c r="V76" s="74"/>
      <c r="W76" s="32"/>
      <c r="X76" s="32"/>
      <c r="Y76" s="33"/>
    </row>
    <row r="77" spans="1:25" s="9" customFormat="1" ht="21.75" customHeight="1">
      <c r="A77" s="46"/>
      <c r="B77" s="186"/>
      <c r="C77" s="186"/>
      <c r="D77" s="189"/>
      <c r="E77" s="194"/>
      <c r="F77" s="195"/>
      <c r="G77" s="196"/>
      <c r="H77" s="189"/>
      <c r="I77" s="189"/>
      <c r="J77" s="189"/>
      <c r="K77" s="189"/>
      <c r="L77" s="31">
        <v>101.9526</v>
      </c>
      <c r="M77" s="94">
        <v>27</v>
      </c>
      <c r="N77" s="106">
        <v>0</v>
      </c>
      <c r="O77" s="106">
        <v>0</v>
      </c>
      <c r="P77" s="178"/>
      <c r="Q77" s="178"/>
      <c r="R77" s="203"/>
      <c r="S77" s="178"/>
      <c r="T77" s="178"/>
      <c r="U77" s="178"/>
      <c r="V77" s="74"/>
      <c r="W77" s="32"/>
      <c r="X77" s="32"/>
      <c r="Y77" s="33"/>
    </row>
    <row r="78" spans="1:25" s="9" customFormat="1" ht="21.75" customHeight="1">
      <c r="A78" s="46"/>
      <c r="B78" s="186"/>
      <c r="C78" s="186"/>
      <c r="D78" s="189"/>
      <c r="E78" s="194"/>
      <c r="F78" s="195"/>
      <c r="G78" s="196"/>
      <c r="H78" s="189"/>
      <c r="I78" s="189"/>
      <c r="J78" s="189"/>
      <c r="K78" s="189"/>
      <c r="L78" s="31">
        <v>125.9389</v>
      </c>
      <c r="M78" s="94">
        <v>104</v>
      </c>
      <c r="N78" s="106">
        <v>0</v>
      </c>
      <c r="O78" s="106">
        <v>0</v>
      </c>
      <c r="P78" s="178"/>
      <c r="Q78" s="178"/>
      <c r="R78" s="203"/>
      <c r="S78" s="178"/>
      <c r="T78" s="178"/>
      <c r="U78" s="178"/>
      <c r="V78" s="74"/>
      <c r="W78" s="32"/>
      <c r="X78" s="32"/>
      <c r="Y78" s="33"/>
    </row>
    <row r="79" spans="1:25" s="9" customFormat="1" ht="21.75" customHeight="1">
      <c r="A79" s="46"/>
      <c r="B79" s="186"/>
      <c r="C79" s="186"/>
      <c r="D79" s="189"/>
      <c r="E79" s="194"/>
      <c r="F79" s="195"/>
      <c r="G79" s="196"/>
      <c r="H79" s="189"/>
      <c r="I79" s="189"/>
      <c r="J79" s="189"/>
      <c r="K79" s="189"/>
      <c r="L79" s="31">
        <v>169.95480000000001</v>
      </c>
      <c r="M79" s="94">
        <v>2</v>
      </c>
      <c r="N79" s="106">
        <v>0</v>
      </c>
      <c r="O79" s="106">
        <v>0</v>
      </c>
      <c r="P79" s="178"/>
      <c r="Q79" s="178"/>
      <c r="R79" s="203"/>
      <c r="S79" s="178"/>
      <c r="T79" s="178"/>
      <c r="U79" s="178"/>
      <c r="V79" s="74"/>
      <c r="W79" s="32"/>
      <c r="X79" s="32"/>
      <c r="Y79" s="33"/>
    </row>
    <row r="80" spans="1:25" s="9" customFormat="1" ht="21.75" customHeight="1">
      <c r="A80" s="46"/>
      <c r="B80" s="186"/>
      <c r="C80" s="187"/>
      <c r="D80" s="190"/>
      <c r="E80" s="197"/>
      <c r="F80" s="198"/>
      <c r="G80" s="199"/>
      <c r="H80" s="164" t="s">
        <v>19</v>
      </c>
      <c r="I80" s="165"/>
      <c r="J80" s="165"/>
      <c r="K80" s="165"/>
      <c r="L80" s="166"/>
      <c r="M80" s="105">
        <f>SUM(M70:M79)</f>
        <v>1433</v>
      </c>
      <c r="N80" s="95">
        <f>SUM(N70:N79)</f>
        <v>31</v>
      </c>
      <c r="O80" s="95">
        <f>SUM(O70:O79)</f>
        <v>31</v>
      </c>
      <c r="P80" s="179"/>
      <c r="Q80" s="179"/>
      <c r="R80" s="204"/>
      <c r="S80" s="179"/>
      <c r="T80" s="179"/>
      <c r="U80" s="179"/>
      <c r="V80" s="56"/>
      <c r="W80" s="32"/>
      <c r="X80" s="32"/>
      <c r="Y80" s="33"/>
    </row>
    <row r="81" spans="1:25" s="9" customFormat="1" ht="72.75" customHeight="1">
      <c r="A81" s="46"/>
      <c r="B81" s="186"/>
      <c r="C81" s="185" t="s">
        <v>36</v>
      </c>
      <c r="D81" s="188" t="s">
        <v>41</v>
      </c>
      <c r="E81" s="191" t="s">
        <v>294</v>
      </c>
      <c r="F81" s="192"/>
      <c r="G81" s="193"/>
      <c r="H81" s="45" t="s">
        <v>287</v>
      </c>
      <c r="I81" s="45" t="s">
        <v>288</v>
      </c>
      <c r="J81" s="48" t="s">
        <v>24</v>
      </c>
      <c r="K81" s="74" t="s">
        <v>25</v>
      </c>
      <c r="L81" s="48">
        <v>84.915099999999995</v>
      </c>
      <c r="M81" s="93">
        <v>350</v>
      </c>
      <c r="N81" s="422" t="s">
        <v>395</v>
      </c>
      <c r="O81" s="423"/>
      <c r="P81" s="177" t="s">
        <v>289</v>
      </c>
      <c r="Q81" s="177" t="s">
        <v>290</v>
      </c>
      <c r="R81" s="182">
        <v>2024.07</v>
      </c>
      <c r="S81" s="177" t="s">
        <v>72</v>
      </c>
      <c r="T81" s="177" t="s">
        <v>58</v>
      </c>
      <c r="U81" s="177" t="s">
        <v>24</v>
      </c>
      <c r="V81" s="92" t="s">
        <v>393</v>
      </c>
      <c r="W81" s="32"/>
      <c r="X81" s="76"/>
      <c r="Y81" s="33"/>
    </row>
    <row r="82" spans="1:25" s="9" customFormat="1" ht="21" customHeight="1">
      <c r="A82" s="46"/>
      <c r="B82" s="186"/>
      <c r="C82" s="187"/>
      <c r="D82" s="190"/>
      <c r="E82" s="197"/>
      <c r="F82" s="198"/>
      <c r="G82" s="199"/>
      <c r="H82" s="164" t="s">
        <v>19</v>
      </c>
      <c r="I82" s="165"/>
      <c r="J82" s="165"/>
      <c r="K82" s="165"/>
      <c r="L82" s="166"/>
      <c r="M82" s="105">
        <f t="shared" ref="M82:N82" si="0">SUM(M81)</f>
        <v>350</v>
      </c>
      <c r="N82" s="95">
        <f t="shared" si="0"/>
        <v>0</v>
      </c>
      <c r="O82" s="95">
        <f>SUM(O81)</f>
        <v>0</v>
      </c>
      <c r="P82" s="179"/>
      <c r="Q82" s="179"/>
      <c r="R82" s="179"/>
      <c r="S82" s="179"/>
      <c r="T82" s="179"/>
      <c r="U82" s="179"/>
      <c r="V82" s="91"/>
      <c r="X82" s="32"/>
      <c r="Y82" s="33"/>
    </row>
    <row r="83" spans="1:25" s="9" customFormat="1" ht="21.75" customHeight="1">
      <c r="A83" s="46"/>
      <c r="B83" s="186"/>
      <c r="C83" s="185" t="s">
        <v>35</v>
      </c>
      <c r="D83" s="188" t="s">
        <v>39</v>
      </c>
      <c r="E83" s="191" t="s">
        <v>291</v>
      </c>
      <c r="F83" s="192"/>
      <c r="G83" s="193"/>
      <c r="H83" s="201" t="s">
        <v>292</v>
      </c>
      <c r="I83" s="201" t="s">
        <v>293</v>
      </c>
      <c r="J83" s="202" t="s">
        <v>24</v>
      </c>
      <c r="K83" s="202" t="s">
        <v>25</v>
      </c>
      <c r="L83" s="77">
        <v>59.948999999999998</v>
      </c>
      <c r="M83" s="107">
        <v>34</v>
      </c>
      <c r="N83" s="416" t="s">
        <v>395</v>
      </c>
      <c r="O83" s="417"/>
      <c r="P83" s="162" t="s">
        <v>319</v>
      </c>
      <c r="Q83" s="177" t="s">
        <v>320</v>
      </c>
      <c r="R83" s="177" t="s">
        <v>321</v>
      </c>
      <c r="S83" s="177" t="s">
        <v>75</v>
      </c>
      <c r="T83" s="177" t="s">
        <v>198</v>
      </c>
      <c r="U83" s="177" t="s">
        <v>37</v>
      </c>
      <c r="V83" s="181" t="s">
        <v>393</v>
      </c>
      <c r="X83" s="32"/>
      <c r="Y83" s="33"/>
    </row>
    <row r="84" spans="1:25" s="9" customFormat="1" ht="21.75" customHeight="1">
      <c r="A84" s="46"/>
      <c r="B84" s="186"/>
      <c r="C84" s="186"/>
      <c r="D84" s="189"/>
      <c r="E84" s="194"/>
      <c r="F84" s="195"/>
      <c r="G84" s="196"/>
      <c r="H84" s="201"/>
      <c r="I84" s="201"/>
      <c r="J84" s="202"/>
      <c r="K84" s="202"/>
      <c r="L84" s="77">
        <v>82.581999999999994</v>
      </c>
      <c r="M84" s="107">
        <v>1</v>
      </c>
      <c r="N84" s="418"/>
      <c r="O84" s="419"/>
      <c r="P84" s="162"/>
      <c r="Q84" s="178"/>
      <c r="R84" s="178"/>
      <c r="S84" s="178"/>
      <c r="T84" s="178"/>
      <c r="U84" s="178"/>
      <c r="V84" s="181"/>
      <c r="X84" s="32"/>
      <c r="Y84" s="33"/>
    </row>
    <row r="85" spans="1:25" s="9" customFormat="1" ht="21.75" customHeight="1">
      <c r="A85" s="46"/>
      <c r="B85" s="186"/>
      <c r="C85" s="186"/>
      <c r="D85" s="189"/>
      <c r="E85" s="194"/>
      <c r="F85" s="195"/>
      <c r="G85" s="196"/>
      <c r="H85" s="201"/>
      <c r="I85" s="201"/>
      <c r="J85" s="202"/>
      <c r="K85" s="202"/>
      <c r="L85" s="77">
        <v>84.97</v>
      </c>
      <c r="M85" s="107">
        <v>59</v>
      </c>
      <c r="N85" s="418"/>
      <c r="O85" s="419"/>
      <c r="P85" s="162"/>
      <c r="Q85" s="178"/>
      <c r="R85" s="178"/>
      <c r="S85" s="178"/>
      <c r="T85" s="178"/>
      <c r="U85" s="178"/>
      <c r="V85" s="181"/>
      <c r="X85" s="32"/>
      <c r="Y85" s="33"/>
    </row>
    <row r="86" spans="1:25" s="9" customFormat="1" ht="21.75" customHeight="1">
      <c r="A86" s="46"/>
      <c r="B86" s="186"/>
      <c r="C86" s="186"/>
      <c r="D86" s="189"/>
      <c r="E86" s="194"/>
      <c r="F86" s="195"/>
      <c r="G86" s="196"/>
      <c r="H86" s="201"/>
      <c r="I86" s="201"/>
      <c r="J86" s="202"/>
      <c r="K86" s="202"/>
      <c r="L86" s="77">
        <v>84.935000000000002</v>
      </c>
      <c r="M86" s="107">
        <v>49</v>
      </c>
      <c r="N86" s="418"/>
      <c r="O86" s="419"/>
      <c r="P86" s="162"/>
      <c r="Q86" s="178"/>
      <c r="R86" s="178"/>
      <c r="S86" s="178"/>
      <c r="T86" s="178"/>
      <c r="U86" s="178"/>
      <c r="V86" s="181"/>
      <c r="X86" s="32"/>
      <c r="Y86" s="33"/>
    </row>
    <row r="87" spans="1:25" s="9" customFormat="1" ht="21.75" customHeight="1">
      <c r="A87" s="46"/>
      <c r="B87" s="186"/>
      <c r="C87" s="186"/>
      <c r="D87" s="189"/>
      <c r="E87" s="194"/>
      <c r="F87" s="195"/>
      <c r="G87" s="196"/>
      <c r="H87" s="201"/>
      <c r="I87" s="201"/>
      <c r="J87" s="202"/>
      <c r="K87" s="202"/>
      <c r="L87" s="77">
        <v>84.733000000000004</v>
      </c>
      <c r="M87" s="107">
        <v>101</v>
      </c>
      <c r="N87" s="418"/>
      <c r="O87" s="419"/>
      <c r="P87" s="162"/>
      <c r="Q87" s="178"/>
      <c r="R87" s="178"/>
      <c r="S87" s="178"/>
      <c r="T87" s="178"/>
      <c r="U87" s="178"/>
      <c r="V87" s="181"/>
      <c r="X87" s="32"/>
      <c r="Y87" s="33"/>
    </row>
    <row r="88" spans="1:25" s="9" customFormat="1" ht="21.75" customHeight="1">
      <c r="A88" s="46"/>
      <c r="B88" s="186"/>
      <c r="C88" s="186"/>
      <c r="D88" s="189"/>
      <c r="E88" s="194"/>
      <c r="F88" s="195"/>
      <c r="G88" s="196"/>
      <c r="H88" s="201"/>
      <c r="I88" s="201"/>
      <c r="J88" s="202"/>
      <c r="K88" s="202"/>
      <c r="L88" s="77">
        <v>84.899000000000001</v>
      </c>
      <c r="M88" s="107">
        <v>10</v>
      </c>
      <c r="N88" s="418"/>
      <c r="O88" s="419"/>
      <c r="P88" s="162"/>
      <c r="Q88" s="178"/>
      <c r="R88" s="178"/>
      <c r="S88" s="178"/>
      <c r="T88" s="178"/>
      <c r="U88" s="178"/>
      <c r="V88" s="181"/>
      <c r="X88" s="32"/>
      <c r="Y88" s="33"/>
    </row>
    <row r="89" spans="1:25" s="9" customFormat="1" ht="21.75" customHeight="1">
      <c r="A89" s="46"/>
      <c r="B89" s="186"/>
      <c r="C89" s="186"/>
      <c r="D89" s="189"/>
      <c r="E89" s="194"/>
      <c r="F89" s="195"/>
      <c r="G89" s="196"/>
      <c r="H89" s="201"/>
      <c r="I89" s="201"/>
      <c r="J89" s="202"/>
      <c r="K89" s="202"/>
      <c r="L89" s="77">
        <v>84.772999999999996</v>
      </c>
      <c r="M89" s="107">
        <v>1</v>
      </c>
      <c r="N89" s="420"/>
      <c r="O89" s="421"/>
      <c r="P89" s="162"/>
      <c r="Q89" s="178"/>
      <c r="R89" s="178"/>
      <c r="S89" s="178"/>
      <c r="T89" s="178"/>
      <c r="U89" s="178"/>
      <c r="V89" s="181"/>
      <c r="X89" s="32"/>
      <c r="Y89" s="33"/>
    </row>
    <row r="90" spans="1:25" s="9" customFormat="1" ht="21.75" customHeight="1">
      <c r="A90" s="46"/>
      <c r="B90" s="186"/>
      <c r="C90" s="187"/>
      <c r="D90" s="190"/>
      <c r="E90" s="197"/>
      <c r="F90" s="198"/>
      <c r="G90" s="199"/>
      <c r="H90" s="164" t="s">
        <v>19</v>
      </c>
      <c r="I90" s="165"/>
      <c r="J90" s="165"/>
      <c r="K90" s="165"/>
      <c r="L90" s="166"/>
      <c r="M90" s="105">
        <f>SUM(M83:M89)</f>
        <v>255</v>
      </c>
      <c r="N90" s="95">
        <f>SUM(N83:N89)</f>
        <v>0</v>
      </c>
      <c r="O90" s="95">
        <f>SUM(O83:O89)</f>
        <v>0</v>
      </c>
      <c r="P90" s="162"/>
      <c r="Q90" s="179"/>
      <c r="R90" s="179"/>
      <c r="S90" s="179"/>
      <c r="T90" s="179"/>
      <c r="U90" s="179"/>
      <c r="V90" s="181"/>
      <c r="X90" s="32"/>
      <c r="Y90" s="33"/>
    </row>
    <row r="91" spans="1:25" s="9" customFormat="1" ht="21.75" customHeight="1">
      <c r="A91" s="88"/>
      <c r="B91" s="186"/>
      <c r="C91" s="185" t="s">
        <v>36</v>
      </c>
      <c r="D91" s="188" t="s">
        <v>369</v>
      </c>
      <c r="E91" s="191" t="s">
        <v>370</v>
      </c>
      <c r="F91" s="192"/>
      <c r="G91" s="193"/>
      <c r="H91" s="183" t="s">
        <v>371</v>
      </c>
      <c r="I91" s="183" t="s">
        <v>372</v>
      </c>
      <c r="J91" s="183" t="s">
        <v>24</v>
      </c>
      <c r="K91" s="183" t="s">
        <v>25</v>
      </c>
      <c r="L91" s="90">
        <v>59.838200000000001</v>
      </c>
      <c r="M91" s="104">
        <v>201</v>
      </c>
      <c r="N91" s="410" t="s">
        <v>395</v>
      </c>
      <c r="O91" s="411"/>
      <c r="P91" s="177" t="s">
        <v>373</v>
      </c>
      <c r="Q91" s="177" t="s">
        <v>374</v>
      </c>
      <c r="R91" s="182" t="s">
        <v>375</v>
      </c>
      <c r="S91" s="177" t="s">
        <v>72</v>
      </c>
      <c r="T91" s="177" t="s">
        <v>43</v>
      </c>
      <c r="U91" s="177" t="s">
        <v>24</v>
      </c>
      <c r="V91" s="181" t="s">
        <v>393</v>
      </c>
      <c r="X91" s="32"/>
      <c r="Y91" s="33"/>
    </row>
    <row r="92" spans="1:25" s="9" customFormat="1" ht="21.75" customHeight="1">
      <c r="A92" s="88"/>
      <c r="B92" s="186"/>
      <c r="C92" s="186"/>
      <c r="D92" s="189"/>
      <c r="E92" s="194"/>
      <c r="F92" s="195"/>
      <c r="G92" s="196"/>
      <c r="H92" s="184"/>
      <c r="I92" s="184"/>
      <c r="J92" s="184"/>
      <c r="K92" s="184"/>
      <c r="L92" s="90">
        <v>59.974899999999998</v>
      </c>
      <c r="M92" s="104">
        <v>101</v>
      </c>
      <c r="N92" s="412"/>
      <c r="O92" s="413"/>
      <c r="P92" s="178"/>
      <c r="Q92" s="178"/>
      <c r="R92" s="178"/>
      <c r="S92" s="178"/>
      <c r="T92" s="178"/>
      <c r="U92" s="178"/>
      <c r="V92" s="181"/>
      <c r="X92" s="32"/>
      <c r="Y92" s="33"/>
    </row>
    <row r="93" spans="1:25" s="9" customFormat="1" ht="21.75" customHeight="1">
      <c r="A93" s="88"/>
      <c r="B93" s="186"/>
      <c r="C93" s="186"/>
      <c r="D93" s="189"/>
      <c r="E93" s="194"/>
      <c r="F93" s="195"/>
      <c r="G93" s="196"/>
      <c r="H93" s="184"/>
      <c r="I93" s="184"/>
      <c r="J93" s="184"/>
      <c r="K93" s="184"/>
      <c r="L93" s="90">
        <v>84.844200000000001</v>
      </c>
      <c r="M93" s="104">
        <v>552</v>
      </c>
      <c r="N93" s="412"/>
      <c r="O93" s="413"/>
      <c r="P93" s="178"/>
      <c r="Q93" s="178"/>
      <c r="R93" s="178"/>
      <c r="S93" s="178"/>
      <c r="T93" s="178"/>
      <c r="U93" s="178"/>
      <c r="V93" s="181"/>
      <c r="X93" s="32"/>
      <c r="Y93" s="33"/>
    </row>
    <row r="94" spans="1:25" s="9" customFormat="1" ht="21.75" customHeight="1">
      <c r="A94" s="88"/>
      <c r="B94" s="186"/>
      <c r="C94" s="186"/>
      <c r="D94" s="189"/>
      <c r="E94" s="194"/>
      <c r="F94" s="195"/>
      <c r="G94" s="196"/>
      <c r="H94" s="184"/>
      <c r="I94" s="184"/>
      <c r="J94" s="184"/>
      <c r="K94" s="184"/>
      <c r="L94" s="90">
        <v>84.879499999999993</v>
      </c>
      <c r="M94" s="104">
        <v>222</v>
      </c>
      <c r="N94" s="412"/>
      <c r="O94" s="413"/>
      <c r="P94" s="178"/>
      <c r="Q94" s="178"/>
      <c r="R94" s="178"/>
      <c r="S94" s="178"/>
      <c r="T94" s="178"/>
      <c r="U94" s="178"/>
      <c r="V94" s="181"/>
      <c r="X94" s="32"/>
      <c r="Y94" s="33"/>
    </row>
    <row r="95" spans="1:25" s="9" customFormat="1" ht="21.75" customHeight="1">
      <c r="A95" s="88"/>
      <c r="B95" s="186"/>
      <c r="C95" s="186"/>
      <c r="D95" s="189"/>
      <c r="E95" s="194"/>
      <c r="F95" s="195"/>
      <c r="G95" s="196"/>
      <c r="H95" s="184"/>
      <c r="I95" s="184"/>
      <c r="J95" s="184"/>
      <c r="K95" s="184"/>
      <c r="L95" s="90">
        <v>84.754400000000004</v>
      </c>
      <c r="M95" s="104">
        <v>149</v>
      </c>
      <c r="N95" s="412"/>
      <c r="O95" s="413"/>
      <c r="P95" s="178"/>
      <c r="Q95" s="178"/>
      <c r="R95" s="178"/>
      <c r="S95" s="178"/>
      <c r="T95" s="178"/>
      <c r="U95" s="178"/>
      <c r="V95" s="181"/>
      <c r="X95" s="32"/>
      <c r="Y95" s="33"/>
    </row>
    <row r="96" spans="1:25" s="9" customFormat="1" ht="21.75" customHeight="1">
      <c r="A96" s="88"/>
      <c r="B96" s="186"/>
      <c r="C96" s="186"/>
      <c r="D96" s="189"/>
      <c r="E96" s="194"/>
      <c r="F96" s="195"/>
      <c r="G96" s="196"/>
      <c r="H96" s="184"/>
      <c r="I96" s="184"/>
      <c r="J96" s="184"/>
      <c r="K96" s="184"/>
      <c r="L96" s="90">
        <v>84.806200000000004</v>
      </c>
      <c r="M96" s="104">
        <v>22</v>
      </c>
      <c r="N96" s="412"/>
      <c r="O96" s="413"/>
      <c r="P96" s="178"/>
      <c r="Q96" s="178"/>
      <c r="R96" s="178"/>
      <c r="S96" s="178"/>
      <c r="T96" s="178"/>
      <c r="U96" s="178"/>
      <c r="V96" s="181"/>
      <c r="X96" s="32"/>
      <c r="Y96" s="33"/>
    </row>
    <row r="97" spans="1:25" s="9" customFormat="1" ht="21.75" customHeight="1">
      <c r="A97" s="88"/>
      <c r="B97" s="186"/>
      <c r="C97" s="186"/>
      <c r="D97" s="189"/>
      <c r="E97" s="194"/>
      <c r="F97" s="195"/>
      <c r="G97" s="196"/>
      <c r="H97" s="184"/>
      <c r="I97" s="184"/>
      <c r="J97" s="184"/>
      <c r="K97" s="184"/>
      <c r="L97" s="90">
        <v>84.746200000000002</v>
      </c>
      <c r="M97" s="104">
        <v>49</v>
      </c>
      <c r="N97" s="412"/>
      <c r="O97" s="413"/>
      <c r="P97" s="178"/>
      <c r="Q97" s="178"/>
      <c r="R97" s="178"/>
      <c r="S97" s="178"/>
      <c r="T97" s="178"/>
      <c r="U97" s="178"/>
      <c r="V97" s="181"/>
      <c r="X97" s="32"/>
      <c r="Y97" s="33"/>
    </row>
    <row r="98" spans="1:25" s="9" customFormat="1" ht="21.75" customHeight="1">
      <c r="A98" s="88"/>
      <c r="B98" s="186"/>
      <c r="C98" s="186"/>
      <c r="D98" s="189"/>
      <c r="E98" s="194"/>
      <c r="F98" s="195"/>
      <c r="G98" s="196"/>
      <c r="H98" s="184"/>
      <c r="I98" s="184"/>
      <c r="J98" s="184"/>
      <c r="K98" s="184"/>
      <c r="L98" s="90">
        <v>101.74420000000001</v>
      </c>
      <c r="M98" s="104">
        <v>146</v>
      </c>
      <c r="N98" s="412"/>
      <c r="O98" s="413"/>
      <c r="P98" s="178"/>
      <c r="Q98" s="178"/>
      <c r="R98" s="178"/>
      <c r="S98" s="178"/>
      <c r="T98" s="178"/>
      <c r="U98" s="178"/>
      <c r="V98" s="181"/>
      <c r="X98" s="32"/>
      <c r="Y98" s="33"/>
    </row>
    <row r="99" spans="1:25" s="9" customFormat="1" ht="21.75" customHeight="1">
      <c r="A99" s="88"/>
      <c r="B99" s="186"/>
      <c r="C99" s="186"/>
      <c r="D99" s="189"/>
      <c r="E99" s="194"/>
      <c r="F99" s="195"/>
      <c r="G99" s="196"/>
      <c r="H99" s="184"/>
      <c r="I99" s="184"/>
      <c r="J99" s="184"/>
      <c r="K99" s="184"/>
      <c r="L99" s="90">
        <v>101.4761</v>
      </c>
      <c r="M99" s="104">
        <v>148</v>
      </c>
      <c r="N99" s="414"/>
      <c r="O99" s="415"/>
      <c r="P99" s="178"/>
      <c r="Q99" s="178"/>
      <c r="R99" s="178"/>
      <c r="S99" s="178"/>
      <c r="T99" s="178"/>
      <c r="U99" s="178"/>
      <c r="V99" s="181"/>
      <c r="X99" s="32"/>
      <c r="Y99" s="33"/>
    </row>
    <row r="100" spans="1:25" s="9" customFormat="1" ht="21.75" customHeight="1">
      <c r="A100" s="88"/>
      <c r="B100" s="186"/>
      <c r="C100" s="187"/>
      <c r="D100" s="190"/>
      <c r="E100" s="197"/>
      <c r="F100" s="198"/>
      <c r="G100" s="199"/>
      <c r="H100" s="164" t="s">
        <v>19</v>
      </c>
      <c r="I100" s="165"/>
      <c r="J100" s="165"/>
      <c r="K100" s="165"/>
      <c r="L100" s="166"/>
      <c r="M100" s="105">
        <f>SUM(M91:M99)</f>
        <v>1590</v>
      </c>
      <c r="N100" s="105">
        <f t="shared" ref="N100:O100" si="1">SUM(N91:N99)</f>
        <v>0</v>
      </c>
      <c r="O100" s="105">
        <f t="shared" si="1"/>
        <v>0</v>
      </c>
      <c r="P100" s="179"/>
      <c r="Q100" s="179"/>
      <c r="R100" s="179"/>
      <c r="S100" s="179"/>
      <c r="T100" s="179"/>
      <c r="U100" s="179"/>
      <c r="V100" s="181"/>
      <c r="X100" s="32"/>
      <c r="Y100" s="33"/>
    </row>
    <row r="101" spans="1:25" s="9" customFormat="1" ht="21.75" customHeight="1">
      <c r="A101" s="88"/>
      <c r="B101" s="186"/>
      <c r="C101" s="185" t="s">
        <v>36</v>
      </c>
      <c r="D101" s="188" t="s">
        <v>369</v>
      </c>
      <c r="E101" s="191" t="s">
        <v>376</v>
      </c>
      <c r="F101" s="192"/>
      <c r="G101" s="193"/>
      <c r="H101" s="183" t="s">
        <v>371</v>
      </c>
      <c r="I101" s="183" t="s">
        <v>372</v>
      </c>
      <c r="J101" s="183" t="s">
        <v>24</v>
      </c>
      <c r="K101" s="183" t="s">
        <v>25</v>
      </c>
      <c r="L101" s="90">
        <v>59.838200000000001</v>
      </c>
      <c r="M101" s="104">
        <v>195</v>
      </c>
      <c r="N101" s="410" t="s">
        <v>395</v>
      </c>
      <c r="O101" s="411"/>
      <c r="P101" s="177" t="s">
        <v>373</v>
      </c>
      <c r="Q101" s="177" t="s">
        <v>374</v>
      </c>
      <c r="R101" s="182" t="s">
        <v>375</v>
      </c>
      <c r="S101" s="177" t="s">
        <v>72</v>
      </c>
      <c r="T101" s="177" t="s">
        <v>43</v>
      </c>
      <c r="U101" s="177" t="s">
        <v>24</v>
      </c>
      <c r="V101" s="181" t="s">
        <v>393</v>
      </c>
      <c r="X101" s="32"/>
      <c r="Y101" s="33"/>
    </row>
    <row r="102" spans="1:25" s="9" customFormat="1" ht="21.75" customHeight="1">
      <c r="A102" s="88"/>
      <c r="B102" s="186"/>
      <c r="C102" s="186"/>
      <c r="D102" s="189"/>
      <c r="E102" s="194"/>
      <c r="F102" s="195"/>
      <c r="G102" s="196"/>
      <c r="H102" s="184"/>
      <c r="I102" s="184"/>
      <c r="J102" s="184"/>
      <c r="K102" s="184"/>
      <c r="L102" s="90">
        <v>59.974899999999998</v>
      </c>
      <c r="M102" s="104">
        <v>169</v>
      </c>
      <c r="N102" s="412"/>
      <c r="O102" s="413"/>
      <c r="P102" s="178"/>
      <c r="Q102" s="178"/>
      <c r="R102" s="178"/>
      <c r="S102" s="178"/>
      <c r="T102" s="178"/>
      <c r="U102" s="178"/>
      <c r="V102" s="181"/>
      <c r="X102" s="32"/>
      <c r="Y102" s="33"/>
    </row>
    <row r="103" spans="1:25" s="9" customFormat="1" ht="21.75" customHeight="1">
      <c r="A103" s="88"/>
      <c r="B103" s="186"/>
      <c r="C103" s="186"/>
      <c r="D103" s="189"/>
      <c r="E103" s="194"/>
      <c r="F103" s="195"/>
      <c r="G103" s="196"/>
      <c r="H103" s="184"/>
      <c r="I103" s="184"/>
      <c r="J103" s="184"/>
      <c r="K103" s="184"/>
      <c r="L103" s="90">
        <v>84.844200000000001</v>
      </c>
      <c r="M103" s="104">
        <v>539</v>
      </c>
      <c r="N103" s="412"/>
      <c r="O103" s="413"/>
      <c r="P103" s="178"/>
      <c r="Q103" s="178"/>
      <c r="R103" s="178"/>
      <c r="S103" s="178"/>
      <c r="T103" s="178"/>
      <c r="U103" s="178"/>
      <c r="V103" s="181"/>
      <c r="X103" s="32"/>
      <c r="Y103" s="33"/>
    </row>
    <row r="104" spans="1:25" s="9" customFormat="1" ht="21.75" customHeight="1">
      <c r="A104" s="88"/>
      <c r="B104" s="186"/>
      <c r="C104" s="186"/>
      <c r="D104" s="189"/>
      <c r="E104" s="194"/>
      <c r="F104" s="195"/>
      <c r="G104" s="196"/>
      <c r="H104" s="184"/>
      <c r="I104" s="184"/>
      <c r="J104" s="184"/>
      <c r="K104" s="184"/>
      <c r="L104" s="90">
        <v>84.879499999999993</v>
      </c>
      <c r="M104" s="104">
        <v>112</v>
      </c>
      <c r="N104" s="412"/>
      <c r="O104" s="413"/>
      <c r="P104" s="178"/>
      <c r="Q104" s="178"/>
      <c r="R104" s="178"/>
      <c r="S104" s="178"/>
      <c r="T104" s="178"/>
      <c r="U104" s="178"/>
      <c r="V104" s="181"/>
      <c r="X104" s="32"/>
      <c r="Y104" s="33"/>
    </row>
    <row r="105" spans="1:25" s="9" customFormat="1" ht="21.75" customHeight="1">
      <c r="A105" s="88"/>
      <c r="B105" s="186"/>
      <c r="C105" s="186"/>
      <c r="D105" s="189"/>
      <c r="E105" s="194"/>
      <c r="F105" s="195"/>
      <c r="G105" s="196"/>
      <c r="H105" s="184"/>
      <c r="I105" s="184"/>
      <c r="J105" s="184"/>
      <c r="K105" s="184"/>
      <c r="L105" s="90">
        <v>84.754400000000004</v>
      </c>
      <c r="M105" s="104">
        <v>46</v>
      </c>
      <c r="N105" s="412"/>
      <c r="O105" s="413"/>
      <c r="P105" s="178"/>
      <c r="Q105" s="178"/>
      <c r="R105" s="178"/>
      <c r="S105" s="178"/>
      <c r="T105" s="178"/>
      <c r="U105" s="178"/>
      <c r="V105" s="181"/>
      <c r="X105" s="32"/>
      <c r="Y105" s="33"/>
    </row>
    <row r="106" spans="1:25" s="9" customFormat="1" ht="21.75" customHeight="1">
      <c r="A106" s="88"/>
      <c r="B106" s="186"/>
      <c r="C106" s="186"/>
      <c r="D106" s="189"/>
      <c r="E106" s="194"/>
      <c r="F106" s="195"/>
      <c r="G106" s="196"/>
      <c r="H106" s="184"/>
      <c r="I106" s="184"/>
      <c r="J106" s="184"/>
      <c r="K106" s="184"/>
      <c r="L106" s="90">
        <v>84.806200000000004</v>
      </c>
      <c r="M106" s="104">
        <v>14</v>
      </c>
      <c r="N106" s="412"/>
      <c r="O106" s="413"/>
      <c r="P106" s="178"/>
      <c r="Q106" s="178"/>
      <c r="R106" s="178"/>
      <c r="S106" s="178"/>
      <c r="T106" s="178"/>
      <c r="U106" s="178"/>
      <c r="V106" s="181"/>
      <c r="X106" s="32"/>
      <c r="Y106" s="33"/>
    </row>
    <row r="107" spans="1:25" s="9" customFormat="1" ht="21.75" customHeight="1">
      <c r="A107" s="88"/>
      <c r="B107" s="186"/>
      <c r="C107" s="186"/>
      <c r="D107" s="189"/>
      <c r="E107" s="194"/>
      <c r="F107" s="195"/>
      <c r="G107" s="196"/>
      <c r="H107" s="184"/>
      <c r="I107" s="184"/>
      <c r="J107" s="184"/>
      <c r="K107" s="184"/>
      <c r="L107" s="90">
        <v>84.746200000000002</v>
      </c>
      <c r="M107" s="104">
        <v>36</v>
      </c>
      <c r="N107" s="412"/>
      <c r="O107" s="413"/>
      <c r="P107" s="178"/>
      <c r="Q107" s="178"/>
      <c r="R107" s="178"/>
      <c r="S107" s="178"/>
      <c r="T107" s="178"/>
      <c r="U107" s="178"/>
      <c r="V107" s="181"/>
      <c r="X107" s="32"/>
      <c r="Y107" s="33"/>
    </row>
    <row r="108" spans="1:25" s="9" customFormat="1" ht="21.75" customHeight="1">
      <c r="A108" s="88"/>
      <c r="B108" s="186"/>
      <c r="C108" s="186"/>
      <c r="D108" s="189"/>
      <c r="E108" s="194"/>
      <c r="F108" s="195"/>
      <c r="G108" s="196"/>
      <c r="H108" s="184"/>
      <c r="I108" s="184"/>
      <c r="J108" s="184"/>
      <c r="K108" s="184"/>
      <c r="L108" s="90">
        <v>101.74420000000001</v>
      </c>
      <c r="M108" s="104">
        <v>183</v>
      </c>
      <c r="N108" s="412"/>
      <c r="O108" s="413"/>
      <c r="P108" s="178"/>
      <c r="Q108" s="178"/>
      <c r="R108" s="178"/>
      <c r="S108" s="178"/>
      <c r="T108" s="178"/>
      <c r="U108" s="178"/>
      <c r="V108" s="181"/>
      <c r="X108" s="32"/>
      <c r="Y108" s="33"/>
    </row>
    <row r="109" spans="1:25" s="9" customFormat="1" ht="21.75" customHeight="1">
      <c r="A109" s="88"/>
      <c r="B109" s="186"/>
      <c r="C109" s="186"/>
      <c r="D109" s="189"/>
      <c r="E109" s="194"/>
      <c r="F109" s="195"/>
      <c r="G109" s="196"/>
      <c r="H109" s="184"/>
      <c r="I109" s="184"/>
      <c r="J109" s="184"/>
      <c r="K109" s="184"/>
      <c r="L109" s="90">
        <v>101.4761</v>
      </c>
      <c r="M109" s="104">
        <v>110</v>
      </c>
      <c r="N109" s="414"/>
      <c r="O109" s="415"/>
      <c r="P109" s="178"/>
      <c r="Q109" s="178"/>
      <c r="R109" s="178"/>
      <c r="S109" s="178"/>
      <c r="T109" s="178"/>
      <c r="U109" s="178"/>
      <c r="V109" s="181"/>
      <c r="X109" s="32"/>
      <c r="Y109" s="33"/>
    </row>
    <row r="110" spans="1:25" s="9" customFormat="1" ht="21.75" customHeight="1">
      <c r="A110" s="88"/>
      <c r="B110" s="186"/>
      <c r="C110" s="187"/>
      <c r="D110" s="190"/>
      <c r="E110" s="197"/>
      <c r="F110" s="198"/>
      <c r="G110" s="199"/>
      <c r="H110" s="164" t="s">
        <v>19</v>
      </c>
      <c r="I110" s="165"/>
      <c r="J110" s="165"/>
      <c r="K110" s="165"/>
      <c r="L110" s="166"/>
      <c r="M110" s="105">
        <f>SUM(M101:M109)</f>
        <v>1404</v>
      </c>
      <c r="N110" s="105">
        <f t="shared" ref="N110:O110" si="2">SUM(N101:N109)</f>
        <v>0</v>
      </c>
      <c r="O110" s="105">
        <f t="shared" si="2"/>
        <v>0</v>
      </c>
      <c r="P110" s="179"/>
      <c r="Q110" s="179"/>
      <c r="R110" s="179"/>
      <c r="S110" s="179"/>
      <c r="T110" s="179"/>
      <c r="U110" s="179"/>
      <c r="V110" s="181"/>
      <c r="X110" s="32"/>
      <c r="Y110" s="33"/>
    </row>
    <row r="111" spans="1:25" s="9" customFormat="1" ht="21.75" customHeight="1">
      <c r="A111" s="150"/>
      <c r="B111" s="186"/>
      <c r="C111" s="185" t="s">
        <v>36</v>
      </c>
      <c r="D111" s="188" t="s">
        <v>377</v>
      </c>
      <c r="E111" s="191" t="s">
        <v>378</v>
      </c>
      <c r="F111" s="192"/>
      <c r="G111" s="193"/>
      <c r="H111" s="183" t="s">
        <v>379</v>
      </c>
      <c r="I111" s="183" t="s">
        <v>380</v>
      </c>
      <c r="J111" s="183" t="s">
        <v>24</v>
      </c>
      <c r="K111" s="183" t="s">
        <v>25</v>
      </c>
      <c r="L111" s="90">
        <v>84.999300000000005</v>
      </c>
      <c r="M111" s="104">
        <v>375</v>
      </c>
      <c r="N111" s="104">
        <v>136</v>
      </c>
      <c r="O111" s="104">
        <v>136</v>
      </c>
      <c r="P111" s="177" t="s">
        <v>381</v>
      </c>
      <c r="Q111" s="177" t="s">
        <v>382</v>
      </c>
      <c r="R111" s="182">
        <v>2025.12</v>
      </c>
      <c r="S111" s="177" t="s">
        <v>72</v>
      </c>
      <c r="T111" s="177" t="s">
        <v>43</v>
      </c>
      <c r="U111" s="177" t="s">
        <v>24</v>
      </c>
      <c r="V111" s="89"/>
      <c r="X111" s="32"/>
      <c r="Y111" s="33"/>
    </row>
    <row r="112" spans="1:25" s="9" customFormat="1" ht="21.75" customHeight="1">
      <c r="A112" s="150"/>
      <c r="B112" s="186"/>
      <c r="C112" s="186"/>
      <c r="D112" s="189"/>
      <c r="E112" s="194"/>
      <c r="F112" s="195"/>
      <c r="G112" s="196"/>
      <c r="H112" s="184"/>
      <c r="I112" s="184"/>
      <c r="J112" s="184"/>
      <c r="K112" s="184"/>
      <c r="L112" s="90">
        <v>84.991900000000001</v>
      </c>
      <c r="M112" s="104">
        <v>114</v>
      </c>
      <c r="N112" s="104">
        <v>16</v>
      </c>
      <c r="O112" s="104">
        <v>16</v>
      </c>
      <c r="P112" s="178"/>
      <c r="Q112" s="178"/>
      <c r="R112" s="178"/>
      <c r="S112" s="178"/>
      <c r="T112" s="178"/>
      <c r="U112" s="178"/>
      <c r="V112" s="89"/>
      <c r="X112" s="32"/>
      <c r="Y112" s="33"/>
    </row>
    <row r="113" spans="1:25" s="9" customFormat="1" ht="21.75" customHeight="1">
      <c r="A113" s="150"/>
      <c r="B113" s="186"/>
      <c r="C113" s="186"/>
      <c r="D113" s="189"/>
      <c r="E113" s="194"/>
      <c r="F113" s="195"/>
      <c r="G113" s="196"/>
      <c r="H113" s="184"/>
      <c r="I113" s="184"/>
      <c r="J113" s="184"/>
      <c r="K113" s="184"/>
      <c r="L113" s="90">
        <v>84.994200000000006</v>
      </c>
      <c r="M113" s="104">
        <v>54</v>
      </c>
      <c r="N113" s="104">
        <v>19</v>
      </c>
      <c r="O113" s="104">
        <v>19</v>
      </c>
      <c r="P113" s="178"/>
      <c r="Q113" s="178"/>
      <c r="R113" s="178"/>
      <c r="S113" s="178"/>
      <c r="T113" s="178"/>
      <c r="U113" s="178"/>
      <c r="V113" s="89"/>
      <c r="X113" s="32"/>
      <c r="Y113" s="33"/>
    </row>
    <row r="114" spans="1:25" s="9" customFormat="1" ht="21.75" customHeight="1">
      <c r="A114" s="150"/>
      <c r="B114" s="186"/>
      <c r="C114" s="186"/>
      <c r="D114" s="189"/>
      <c r="E114" s="194"/>
      <c r="F114" s="195"/>
      <c r="G114" s="196"/>
      <c r="H114" s="200"/>
      <c r="I114" s="200"/>
      <c r="J114" s="200"/>
      <c r="K114" s="200"/>
      <c r="L114" s="90">
        <v>84.999300000000005</v>
      </c>
      <c r="M114" s="104">
        <v>4</v>
      </c>
      <c r="N114" s="104">
        <v>0</v>
      </c>
      <c r="O114" s="104">
        <v>0</v>
      </c>
      <c r="P114" s="178"/>
      <c r="Q114" s="178"/>
      <c r="R114" s="178"/>
      <c r="S114" s="178"/>
      <c r="T114" s="178"/>
      <c r="U114" s="178"/>
      <c r="V114" s="89"/>
      <c r="X114" s="32"/>
      <c r="Y114" s="33"/>
    </row>
    <row r="115" spans="1:25" s="9" customFormat="1" ht="21.75" customHeight="1">
      <c r="A115" s="150"/>
      <c r="B115" s="186"/>
      <c r="C115" s="187"/>
      <c r="D115" s="190"/>
      <c r="E115" s="197"/>
      <c r="F115" s="198"/>
      <c r="G115" s="199"/>
      <c r="H115" s="180" t="s">
        <v>19</v>
      </c>
      <c r="I115" s="180"/>
      <c r="J115" s="180"/>
      <c r="K115" s="180"/>
      <c r="L115" s="180"/>
      <c r="M115" s="109">
        <f>SUM(M111:M114)</f>
        <v>547</v>
      </c>
      <c r="N115" s="95">
        <f>SUM(N111:N114)</f>
        <v>171</v>
      </c>
      <c r="O115" s="95">
        <f>SUM(O111:O114)</f>
        <v>171</v>
      </c>
      <c r="P115" s="179"/>
      <c r="Q115" s="179"/>
      <c r="R115" s="179"/>
      <c r="S115" s="179"/>
      <c r="T115" s="179"/>
      <c r="U115" s="179"/>
      <c r="V115" s="89"/>
      <c r="X115" s="32"/>
      <c r="Y115" s="33"/>
    </row>
    <row r="116" spans="1:25" s="9" customFormat="1" ht="21.75" customHeight="1">
      <c r="A116" s="88"/>
      <c r="B116" s="186"/>
      <c r="C116" s="185" t="s">
        <v>35</v>
      </c>
      <c r="D116" s="188" t="s">
        <v>424</v>
      </c>
      <c r="E116" s="191" t="s">
        <v>425</v>
      </c>
      <c r="F116" s="192"/>
      <c r="G116" s="193"/>
      <c r="H116" s="183" t="s">
        <v>426</v>
      </c>
      <c r="I116" s="183" t="s">
        <v>427</v>
      </c>
      <c r="J116" s="183" t="s">
        <v>37</v>
      </c>
      <c r="K116" s="183" t="s">
        <v>38</v>
      </c>
      <c r="L116" s="90">
        <v>84.982600000000005</v>
      </c>
      <c r="M116" s="104">
        <v>337</v>
      </c>
      <c r="N116" s="410" t="s">
        <v>428</v>
      </c>
      <c r="O116" s="411"/>
      <c r="P116" s="177" t="s">
        <v>441</v>
      </c>
      <c r="Q116" s="177" t="s">
        <v>442</v>
      </c>
      <c r="R116" s="182" t="s">
        <v>443</v>
      </c>
      <c r="S116" s="177" t="s">
        <v>75</v>
      </c>
      <c r="T116" s="177" t="s">
        <v>43</v>
      </c>
      <c r="U116" s="177" t="s">
        <v>24</v>
      </c>
      <c r="V116" s="89"/>
      <c r="X116" s="32"/>
      <c r="Y116" s="33"/>
    </row>
    <row r="117" spans="1:25" s="9" customFormat="1" ht="21.75" customHeight="1">
      <c r="A117" s="88"/>
      <c r="B117" s="186"/>
      <c r="C117" s="186"/>
      <c r="D117" s="189"/>
      <c r="E117" s="194"/>
      <c r="F117" s="195"/>
      <c r="G117" s="196"/>
      <c r="H117" s="184"/>
      <c r="I117" s="184"/>
      <c r="J117" s="184"/>
      <c r="K117" s="184"/>
      <c r="L117" s="90">
        <v>84.634799999999998</v>
      </c>
      <c r="M117" s="104">
        <v>163</v>
      </c>
      <c r="N117" s="412"/>
      <c r="O117" s="413"/>
      <c r="P117" s="178"/>
      <c r="Q117" s="178"/>
      <c r="R117" s="178"/>
      <c r="S117" s="178"/>
      <c r="T117" s="178"/>
      <c r="U117" s="178"/>
      <c r="V117" s="89"/>
      <c r="X117" s="32"/>
      <c r="Y117" s="33"/>
    </row>
    <row r="118" spans="1:25" s="9" customFormat="1" ht="21.75" customHeight="1">
      <c r="A118" s="88"/>
      <c r="B118" s="186"/>
      <c r="C118" s="186"/>
      <c r="D118" s="189"/>
      <c r="E118" s="194"/>
      <c r="F118" s="195"/>
      <c r="G118" s="196"/>
      <c r="H118" s="200"/>
      <c r="I118" s="200"/>
      <c r="J118" s="200"/>
      <c r="K118" s="200"/>
      <c r="L118" s="90">
        <v>101.8937</v>
      </c>
      <c r="M118" s="104">
        <v>178</v>
      </c>
      <c r="N118" s="414"/>
      <c r="O118" s="415"/>
      <c r="P118" s="178"/>
      <c r="Q118" s="178"/>
      <c r="R118" s="178"/>
      <c r="S118" s="178"/>
      <c r="T118" s="178"/>
      <c r="U118" s="178"/>
      <c r="V118" s="89"/>
      <c r="X118" s="32"/>
      <c r="Y118" s="33"/>
    </row>
    <row r="119" spans="1:25" s="9" customFormat="1" ht="21.75" customHeight="1">
      <c r="A119" s="88"/>
      <c r="B119" s="187"/>
      <c r="C119" s="187"/>
      <c r="D119" s="190"/>
      <c r="E119" s="197"/>
      <c r="F119" s="198"/>
      <c r="G119" s="199"/>
      <c r="H119" s="180" t="s">
        <v>19</v>
      </c>
      <c r="I119" s="180"/>
      <c r="J119" s="180"/>
      <c r="K119" s="180"/>
      <c r="L119" s="180"/>
      <c r="M119" s="109">
        <f>SUM(M116:M118)</f>
        <v>678</v>
      </c>
      <c r="N119" s="95">
        <f>SUM(N116:N118)</f>
        <v>0</v>
      </c>
      <c r="O119" s="95">
        <f>SUM(O116:O118)</f>
        <v>0</v>
      </c>
      <c r="P119" s="179"/>
      <c r="Q119" s="179"/>
      <c r="R119" s="179"/>
      <c r="S119" s="179"/>
      <c r="T119" s="179"/>
      <c r="U119" s="179"/>
      <c r="V119" s="89"/>
      <c r="X119" s="32"/>
      <c r="Y119" s="33"/>
    </row>
    <row r="120" spans="1:25" s="9" customFormat="1" ht="24.95" customHeight="1">
      <c r="A120" s="47"/>
      <c r="B120" s="221" t="s">
        <v>26</v>
      </c>
      <c r="C120" s="222"/>
      <c r="D120" s="222"/>
      <c r="E120" s="222"/>
      <c r="F120" s="222"/>
      <c r="G120" s="222"/>
      <c r="H120" s="222"/>
      <c r="I120" s="222"/>
      <c r="J120" s="222"/>
      <c r="K120" s="222"/>
      <c r="L120" s="223"/>
      <c r="M120" s="110">
        <f>SUM(M41,M45,M52,M57,M63,M69,M80,M82,M90,M100,M110,M115,M119)</f>
        <v>8481</v>
      </c>
      <c r="N120" s="110">
        <v>2820</v>
      </c>
      <c r="O120" s="110">
        <v>3447</v>
      </c>
      <c r="P120" s="7"/>
      <c r="Q120" s="7"/>
      <c r="R120" s="35"/>
      <c r="S120" s="35"/>
      <c r="T120" s="35"/>
      <c r="U120" s="35"/>
    </row>
    <row r="121" spans="1:25" ht="21" customHeight="1">
      <c r="A121" s="17"/>
      <c r="B121" s="347" t="s">
        <v>367</v>
      </c>
      <c r="C121" s="185" t="s">
        <v>368</v>
      </c>
      <c r="D121" s="227" t="s">
        <v>327</v>
      </c>
      <c r="E121" s="230" t="s">
        <v>50</v>
      </c>
      <c r="F121" s="231"/>
      <c r="G121" s="232"/>
      <c r="H121" s="248" t="s">
        <v>51</v>
      </c>
      <c r="I121" s="248" t="s">
        <v>52</v>
      </c>
      <c r="J121" s="250" t="s">
        <v>37</v>
      </c>
      <c r="K121" s="250" t="s">
        <v>38</v>
      </c>
      <c r="L121" s="80">
        <v>39</v>
      </c>
      <c r="M121" s="111">
        <v>134</v>
      </c>
      <c r="N121" s="111">
        <v>55</v>
      </c>
      <c r="O121" s="111">
        <v>54</v>
      </c>
      <c r="P121" s="162" t="s">
        <v>328</v>
      </c>
      <c r="Q121" s="162" t="s">
        <v>329</v>
      </c>
      <c r="R121" s="162" t="s">
        <v>330</v>
      </c>
      <c r="S121" s="324" t="s">
        <v>57</v>
      </c>
      <c r="T121" s="177"/>
      <c r="U121" s="324" t="s">
        <v>24</v>
      </c>
      <c r="V121" s="81"/>
    </row>
    <row r="122" spans="1:25" ht="21" customHeight="1">
      <c r="A122" s="17"/>
      <c r="B122" s="267"/>
      <c r="C122" s="186"/>
      <c r="D122" s="228"/>
      <c r="E122" s="233"/>
      <c r="F122" s="234"/>
      <c r="G122" s="235"/>
      <c r="H122" s="249"/>
      <c r="I122" s="249"/>
      <c r="J122" s="251"/>
      <c r="K122" s="251"/>
      <c r="L122" s="80">
        <v>49</v>
      </c>
      <c r="M122" s="111">
        <v>84</v>
      </c>
      <c r="N122" s="111">
        <v>7</v>
      </c>
      <c r="O122" s="111">
        <v>7</v>
      </c>
      <c r="P122" s="162"/>
      <c r="Q122" s="162"/>
      <c r="R122" s="162"/>
      <c r="S122" s="325"/>
      <c r="T122" s="178"/>
      <c r="U122" s="325"/>
      <c r="V122" s="81"/>
    </row>
    <row r="123" spans="1:25" ht="21" customHeight="1">
      <c r="A123" s="17"/>
      <c r="B123" s="267"/>
      <c r="C123" s="186"/>
      <c r="D123" s="229"/>
      <c r="E123" s="236"/>
      <c r="F123" s="237"/>
      <c r="G123" s="238"/>
      <c r="H123" s="377" t="s">
        <v>331</v>
      </c>
      <c r="I123" s="378"/>
      <c r="J123" s="378"/>
      <c r="K123" s="378"/>
      <c r="L123" s="378"/>
      <c r="M123" s="112">
        <v>218</v>
      </c>
      <c r="N123" s="112">
        <f>SUM(N121:N122)</f>
        <v>62</v>
      </c>
      <c r="O123" s="112">
        <f>SUM(O121:O122)</f>
        <v>61</v>
      </c>
      <c r="P123" s="162"/>
      <c r="Q123" s="162"/>
      <c r="R123" s="162"/>
      <c r="S123" s="326"/>
      <c r="T123" s="179"/>
      <c r="U123" s="326"/>
      <c r="V123" s="81"/>
    </row>
    <row r="124" spans="1:25" ht="21" customHeight="1">
      <c r="A124" s="17"/>
      <c r="B124" s="267"/>
      <c r="C124" s="186"/>
      <c r="D124" s="216" t="s">
        <v>49</v>
      </c>
      <c r="E124" s="217" t="s">
        <v>332</v>
      </c>
      <c r="F124" s="218"/>
      <c r="G124" s="218"/>
      <c r="H124" s="217" t="s">
        <v>53</v>
      </c>
      <c r="I124" s="217" t="s">
        <v>54</v>
      </c>
      <c r="J124" s="379" t="s">
        <v>37</v>
      </c>
      <c r="K124" s="379" t="s">
        <v>38</v>
      </c>
      <c r="L124" s="82">
        <v>49</v>
      </c>
      <c r="M124" s="113">
        <v>171</v>
      </c>
      <c r="N124" s="113">
        <v>11</v>
      </c>
      <c r="O124" s="113">
        <v>11</v>
      </c>
      <c r="P124" s="162" t="s">
        <v>333</v>
      </c>
      <c r="Q124" s="162" t="s">
        <v>334</v>
      </c>
      <c r="R124" s="162" t="s">
        <v>335</v>
      </c>
      <c r="S124" s="324" t="s">
        <v>57</v>
      </c>
      <c r="T124" s="177"/>
      <c r="U124" s="324" t="s">
        <v>24</v>
      </c>
      <c r="V124" s="81"/>
    </row>
    <row r="125" spans="1:25" ht="21" customHeight="1">
      <c r="A125" s="17"/>
      <c r="B125" s="267"/>
      <c r="C125" s="186"/>
      <c r="D125" s="216"/>
      <c r="E125" s="218"/>
      <c r="F125" s="218"/>
      <c r="G125" s="218"/>
      <c r="H125" s="218"/>
      <c r="I125" s="379"/>
      <c r="J125" s="379"/>
      <c r="K125" s="379"/>
      <c r="L125" s="82">
        <v>59</v>
      </c>
      <c r="M125" s="113">
        <v>368</v>
      </c>
      <c r="N125" s="113">
        <v>4</v>
      </c>
      <c r="O125" s="113">
        <v>3</v>
      </c>
      <c r="P125" s="162"/>
      <c r="Q125" s="162"/>
      <c r="R125" s="162"/>
      <c r="S125" s="394"/>
      <c r="T125" s="178"/>
      <c r="U125" s="325"/>
      <c r="V125" s="81"/>
    </row>
    <row r="126" spans="1:25" ht="21" customHeight="1">
      <c r="A126" s="17"/>
      <c r="B126" s="267"/>
      <c r="C126" s="186"/>
      <c r="D126" s="216"/>
      <c r="E126" s="218"/>
      <c r="F126" s="218"/>
      <c r="G126" s="218"/>
      <c r="H126" s="218"/>
      <c r="I126" s="379"/>
      <c r="J126" s="379"/>
      <c r="K126" s="379"/>
      <c r="L126" s="82">
        <v>74</v>
      </c>
      <c r="M126" s="113">
        <v>120</v>
      </c>
      <c r="N126" s="113">
        <v>0</v>
      </c>
      <c r="O126" s="113">
        <v>0</v>
      </c>
      <c r="P126" s="162"/>
      <c r="Q126" s="162"/>
      <c r="R126" s="162"/>
      <c r="S126" s="394"/>
      <c r="T126" s="178"/>
      <c r="U126" s="325"/>
      <c r="V126" s="81"/>
    </row>
    <row r="127" spans="1:25" ht="21" customHeight="1">
      <c r="A127" s="17"/>
      <c r="B127" s="267"/>
      <c r="C127" s="186"/>
      <c r="D127" s="216"/>
      <c r="E127" s="218"/>
      <c r="F127" s="218"/>
      <c r="G127" s="218"/>
      <c r="H127" s="388" t="s">
        <v>331</v>
      </c>
      <c r="I127" s="389"/>
      <c r="J127" s="389"/>
      <c r="K127" s="389"/>
      <c r="L127" s="389"/>
      <c r="M127" s="114">
        <v>659</v>
      </c>
      <c r="N127" s="114">
        <f>SUM(N124:N126)</f>
        <v>15</v>
      </c>
      <c r="O127" s="114">
        <f>SUM(O124:O126)</f>
        <v>14</v>
      </c>
      <c r="P127" s="162"/>
      <c r="Q127" s="162"/>
      <c r="R127" s="162"/>
      <c r="S127" s="395"/>
      <c r="T127" s="179"/>
      <c r="U127" s="326"/>
      <c r="V127" s="81"/>
    </row>
    <row r="128" spans="1:25" ht="21" customHeight="1">
      <c r="A128" s="17"/>
      <c r="B128" s="267"/>
      <c r="C128" s="186"/>
      <c r="D128" s="241" t="s">
        <v>336</v>
      </c>
      <c r="E128" s="385" t="s">
        <v>337</v>
      </c>
      <c r="F128" s="383"/>
      <c r="G128" s="383"/>
      <c r="H128" s="383" t="s">
        <v>55</v>
      </c>
      <c r="I128" s="385" t="s">
        <v>56</v>
      </c>
      <c r="J128" s="387" t="s">
        <v>37</v>
      </c>
      <c r="K128" s="387" t="s">
        <v>38</v>
      </c>
      <c r="L128" s="83">
        <v>71</v>
      </c>
      <c r="M128" s="115">
        <v>6</v>
      </c>
      <c r="N128" s="115">
        <v>4</v>
      </c>
      <c r="O128" s="115">
        <v>3</v>
      </c>
      <c r="P128" s="162" t="s">
        <v>338</v>
      </c>
      <c r="Q128" s="162" t="s">
        <v>339</v>
      </c>
      <c r="R128" s="162" t="s">
        <v>340</v>
      </c>
      <c r="S128" s="330" t="s">
        <v>57</v>
      </c>
      <c r="T128" s="177"/>
      <c r="U128" s="330" t="s">
        <v>24</v>
      </c>
      <c r="V128" s="81"/>
    </row>
    <row r="129" spans="1:22" ht="21" customHeight="1">
      <c r="A129" s="17"/>
      <c r="B129" s="267"/>
      <c r="C129" s="186"/>
      <c r="D129" s="390"/>
      <c r="E129" s="384"/>
      <c r="F129" s="384"/>
      <c r="G129" s="384"/>
      <c r="H129" s="384"/>
      <c r="I129" s="386"/>
      <c r="J129" s="386"/>
      <c r="K129" s="386"/>
      <c r="L129" s="84">
        <v>75</v>
      </c>
      <c r="M129" s="116">
        <v>24</v>
      </c>
      <c r="N129" s="116">
        <v>2</v>
      </c>
      <c r="O129" s="116">
        <v>2</v>
      </c>
      <c r="P129" s="162"/>
      <c r="Q129" s="162"/>
      <c r="R129" s="162"/>
      <c r="S129" s="330"/>
      <c r="T129" s="178"/>
      <c r="U129" s="330"/>
      <c r="V129" s="81"/>
    </row>
    <row r="130" spans="1:22" ht="21" customHeight="1">
      <c r="A130" s="17"/>
      <c r="B130" s="267"/>
      <c r="C130" s="186"/>
      <c r="D130" s="390"/>
      <c r="E130" s="384"/>
      <c r="F130" s="384"/>
      <c r="G130" s="384"/>
      <c r="H130" s="384"/>
      <c r="I130" s="386"/>
      <c r="J130" s="386"/>
      <c r="K130" s="386"/>
      <c r="L130" s="84">
        <v>84</v>
      </c>
      <c r="M130" s="116">
        <v>24</v>
      </c>
      <c r="N130" s="116">
        <v>6</v>
      </c>
      <c r="O130" s="116">
        <v>4</v>
      </c>
      <c r="P130" s="162"/>
      <c r="Q130" s="162"/>
      <c r="R130" s="162"/>
      <c r="S130" s="330"/>
      <c r="T130" s="178"/>
      <c r="U130" s="330"/>
      <c r="V130" s="81"/>
    </row>
    <row r="131" spans="1:22" ht="21" customHeight="1">
      <c r="A131" s="17"/>
      <c r="B131" s="267"/>
      <c r="C131" s="186"/>
      <c r="D131" s="390"/>
      <c r="E131" s="384"/>
      <c r="F131" s="384"/>
      <c r="G131" s="384"/>
      <c r="H131" s="392" t="s">
        <v>331</v>
      </c>
      <c r="I131" s="393"/>
      <c r="J131" s="393"/>
      <c r="K131" s="393"/>
      <c r="L131" s="393"/>
      <c r="M131" s="117">
        <v>54</v>
      </c>
      <c r="N131" s="117">
        <f>SUM(N128:N130)</f>
        <v>12</v>
      </c>
      <c r="O131" s="117">
        <f>SUM(O128:O130)</f>
        <v>9</v>
      </c>
      <c r="P131" s="163"/>
      <c r="Q131" s="163"/>
      <c r="R131" s="163"/>
      <c r="S131" s="391"/>
      <c r="T131" s="179"/>
      <c r="U131" s="391"/>
      <c r="V131" s="81"/>
    </row>
    <row r="132" spans="1:22" ht="21" customHeight="1">
      <c r="A132" s="17"/>
      <c r="B132" s="267"/>
      <c r="C132" s="186"/>
      <c r="D132" s="239" t="s">
        <v>48</v>
      </c>
      <c r="E132" s="242" t="s">
        <v>326</v>
      </c>
      <c r="F132" s="243"/>
      <c r="G132" s="239"/>
      <c r="H132" s="214" t="s">
        <v>341</v>
      </c>
      <c r="I132" s="219" t="s">
        <v>342</v>
      </c>
      <c r="J132" s="214" t="s">
        <v>24</v>
      </c>
      <c r="K132" s="214" t="s">
        <v>25</v>
      </c>
      <c r="L132" s="85">
        <v>59</v>
      </c>
      <c r="M132" s="118">
        <v>281</v>
      </c>
      <c r="N132" s="118">
        <v>106</v>
      </c>
      <c r="O132" s="118">
        <v>97</v>
      </c>
      <c r="P132" s="374" t="s">
        <v>343</v>
      </c>
      <c r="Q132" s="374" t="s">
        <v>344</v>
      </c>
      <c r="R132" s="374" t="s">
        <v>345</v>
      </c>
      <c r="S132" s="380" t="s">
        <v>72</v>
      </c>
      <c r="T132" s="177"/>
      <c r="U132" s="380" t="s">
        <v>24</v>
      </c>
      <c r="V132" s="81"/>
    </row>
    <row r="133" spans="1:22" ht="21" customHeight="1">
      <c r="A133" s="17"/>
      <c r="B133" s="267"/>
      <c r="C133" s="186"/>
      <c r="D133" s="240"/>
      <c r="E133" s="244"/>
      <c r="F133" s="245"/>
      <c r="G133" s="240"/>
      <c r="H133" s="220"/>
      <c r="I133" s="220"/>
      <c r="J133" s="220"/>
      <c r="K133" s="220"/>
      <c r="L133" s="85">
        <v>63</v>
      </c>
      <c r="M133" s="118">
        <v>133</v>
      </c>
      <c r="N133" s="118">
        <v>26</v>
      </c>
      <c r="O133" s="118">
        <v>23</v>
      </c>
      <c r="P133" s="375"/>
      <c r="Q133" s="375"/>
      <c r="R133" s="375"/>
      <c r="S133" s="381"/>
      <c r="T133" s="178"/>
      <c r="U133" s="381"/>
      <c r="V133" s="81"/>
    </row>
    <row r="134" spans="1:22" ht="21" customHeight="1">
      <c r="A134" s="17"/>
      <c r="B134" s="267"/>
      <c r="C134" s="186"/>
      <c r="D134" s="240"/>
      <c r="E134" s="244"/>
      <c r="F134" s="245"/>
      <c r="G134" s="240"/>
      <c r="H134" s="215"/>
      <c r="I134" s="215"/>
      <c r="J134" s="215"/>
      <c r="K134" s="215"/>
      <c r="L134" s="85">
        <v>84</v>
      </c>
      <c r="M134" s="118">
        <v>120</v>
      </c>
      <c r="N134" s="118">
        <v>2</v>
      </c>
      <c r="O134" s="118">
        <v>2</v>
      </c>
      <c r="P134" s="375"/>
      <c r="Q134" s="375"/>
      <c r="R134" s="375"/>
      <c r="S134" s="381"/>
      <c r="T134" s="178"/>
      <c r="U134" s="381"/>
      <c r="V134" s="81"/>
    </row>
    <row r="135" spans="1:22" ht="21" customHeight="1">
      <c r="A135" s="17"/>
      <c r="B135" s="267"/>
      <c r="C135" s="186"/>
      <c r="D135" s="241"/>
      <c r="E135" s="246"/>
      <c r="F135" s="247"/>
      <c r="G135" s="241"/>
      <c r="H135" s="392" t="s">
        <v>346</v>
      </c>
      <c r="I135" s="393"/>
      <c r="J135" s="393"/>
      <c r="K135" s="393"/>
      <c r="L135" s="398"/>
      <c r="M135" s="119">
        <f>SUM(M132:M134)</f>
        <v>534</v>
      </c>
      <c r="N135" s="119">
        <f>SUM(N132:N134)</f>
        <v>134</v>
      </c>
      <c r="O135" s="119">
        <f>SUM(O132:O134)</f>
        <v>122</v>
      </c>
      <c r="P135" s="376"/>
      <c r="Q135" s="376"/>
      <c r="R135" s="376"/>
      <c r="S135" s="382"/>
      <c r="T135" s="179"/>
      <c r="U135" s="382"/>
      <c r="V135" s="81"/>
    </row>
    <row r="136" spans="1:22" ht="21" customHeight="1">
      <c r="A136" s="17"/>
      <c r="B136" s="267"/>
      <c r="C136" s="186"/>
      <c r="D136" s="239" t="s">
        <v>282</v>
      </c>
      <c r="E136" s="242" t="s">
        <v>283</v>
      </c>
      <c r="F136" s="243"/>
      <c r="G136" s="239"/>
      <c r="H136" s="219" t="s">
        <v>284</v>
      </c>
      <c r="I136" s="219" t="s">
        <v>285</v>
      </c>
      <c r="J136" s="214" t="s">
        <v>24</v>
      </c>
      <c r="K136" s="214" t="s">
        <v>25</v>
      </c>
      <c r="L136" s="86">
        <v>59</v>
      </c>
      <c r="M136" s="118">
        <v>179</v>
      </c>
      <c r="N136" s="118">
        <v>139</v>
      </c>
      <c r="O136" s="118">
        <v>139</v>
      </c>
      <c r="P136" s="374" t="s">
        <v>347</v>
      </c>
      <c r="Q136" s="374" t="s">
        <v>348</v>
      </c>
      <c r="R136" s="374" t="s">
        <v>349</v>
      </c>
      <c r="S136" s="380" t="s">
        <v>72</v>
      </c>
      <c r="T136" s="177"/>
      <c r="U136" s="380" t="s">
        <v>24</v>
      </c>
      <c r="V136" s="81"/>
    </row>
    <row r="137" spans="1:22" ht="21" customHeight="1">
      <c r="A137" s="17"/>
      <c r="B137" s="267"/>
      <c r="C137" s="186"/>
      <c r="D137" s="240"/>
      <c r="E137" s="244"/>
      <c r="F137" s="245"/>
      <c r="G137" s="240"/>
      <c r="H137" s="215"/>
      <c r="I137" s="215"/>
      <c r="J137" s="215"/>
      <c r="K137" s="215"/>
      <c r="L137" s="86">
        <v>84</v>
      </c>
      <c r="M137" s="118">
        <v>158</v>
      </c>
      <c r="N137" s="118">
        <v>135</v>
      </c>
      <c r="O137" s="118">
        <v>135</v>
      </c>
      <c r="P137" s="375"/>
      <c r="Q137" s="375"/>
      <c r="R137" s="375"/>
      <c r="S137" s="381"/>
      <c r="T137" s="178"/>
      <c r="U137" s="381"/>
      <c r="V137" s="81"/>
    </row>
    <row r="138" spans="1:22" ht="21" customHeight="1">
      <c r="A138" s="17"/>
      <c r="B138" s="267"/>
      <c r="C138" s="186"/>
      <c r="D138" s="241"/>
      <c r="E138" s="246"/>
      <c r="F138" s="247"/>
      <c r="G138" s="241"/>
      <c r="H138" s="392" t="s">
        <v>346</v>
      </c>
      <c r="I138" s="393"/>
      <c r="J138" s="393"/>
      <c r="K138" s="393"/>
      <c r="L138" s="398"/>
      <c r="M138" s="119">
        <v>337</v>
      </c>
      <c r="N138" s="119">
        <f>SUM(N136:N137)</f>
        <v>274</v>
      </c>
      <c r="O138" s="119">
        <f>SUM(O136:O137)</f>
        <v>274</v>
      </c>
      <c r="P138" s="376"/>
      <c r="Q138" s="376"/>
      <c r="R138" s="376"/>
      <c r="S138" s="382"/>
      <c r="T138" s="179"/>
      <c r="U138" s="382"/>
      <c r="V138" s="81"/>
    </row>
    <row r="139" spans="1:22" ht="21" customHeight="1">
      <c r="A139" s="17"/>
      <c r="B139" s="267"/>
      <c r="C139" s="186"/>
      <c r="D139" s="239" t="s">
        <v>277</v>
      </c>
      <c r="E139" s="242" t="s">
        <v>286</v>
      </c>
      <c r="F139" s="243"/>
      <c r="G139" s="239"/>
      <c r="H139" s="214" t="s">
        <v>350</v>
      </c>
      <c r="I139" s="214" t="s">
        <v>350</v>
      </c>
      <c r="J139" s="214" t="s">
        <v>24</v>
      </c>
      <c r="K139" s="214" t="s">
        <v>25</v>
      </c>
      <c r="L139" s="86">
        <v>59</v>
      </c>
      <c r="M139" s="118">
        <v>88</v>
      </c>
      <c r="N139" s="118">
        <v>0</v>
      </c>
      <c r="O139" s="118">
        <v>0</v>
      </c>
      <c r="P139" s="374" t="s">
        <v>351</v>
      </c>
      <c r="Q139" s="374" t="s">
        <v>352</v>
      </c>
      <c r="R139" s="374" t="s">
        <v>353</v>
      </c>
      <c r="S139" s="380" t="s">
        <v>72</v>
      </c>
      <c r="T139" s="177"/>
      <c r="U139" s="380" t="s">
        <v>24</v>
      </c>
      <c r="V139" s="81"/>
    </row>
    <row r="140" spans="1:22" ht="21" customHeight="1">
      <c r="A140" s="17"/>
      <c r="B140" s="267"/>
      <c r="C140" s="186"/>
      <c r="D140" s="240"/>
      <c r="E140" s="244"/>
      <c r="F140" s="245"/>
      <c r="G140" s="240"/>
      <c r="H140" s="215"/>
      <c r="I140" s="215"/>
      <c r="J140" s="215"/>
      <c r="K140" s="215"/>
      <c r="L140" s="86">
        <v>84</v>
      </c>
      <c r="M140" s="118">
        <v>461</v>
      </c>
      <c r="N140" s="118">
        <v>356</v>
      </c>
      <c r="O140" s="118">
        <v>356</v>
      </c>
      <c r="P140" s="375"/>
      <c r="Q140" s="375"/>
      <c r="R140" s="375"/>
      <c r="S140" s="381"/>
      <c r="T140" s="178"/>
      <c r="U140" s="381"/>
      <c r="V140" s="81"/>
    </row>
    <row r="141" spans="1:22" ht="21" customHeight="1">
      <c r="A141" s="17"/>
      <c r="B141" s="267"/>
      <c r="C141" s="186"/>
      <c r="D141" s="241"/>
      <c r="E141" s="246"/>
      <c r="F141" s="247"/>
      <c r="G141" s="241"/>
      <c r="H141" s="392" t="s">
        <v>346</v>
      </c>
      <c r="I141" s="393"/>
      <c r="J141" s="393"/>
      <c r="K141" s="393"/>
      <c r="L141" s="398"/>
      <c r="M141" s="119">
        <f>SUM(M139:M140)</f>
        <v>549</v>
      </c>
      <c r="N141" s="119">
        <f>SUM(N139:N140)</f>
        <v>356</v>
      </c>
      <c r="O141" s="119">
        <f>SUM(O139:O140)</f>
        <v>356</v>
      </c>
      <c r="P141" s="376"/>
      <c r="Q141" s="376"/>
      <c r="R141" s="376"/>
      <c r="S141" s="382"/>
      <c r="T141" s="179"/>
      <c r="U141" s="382"/>
      <c r="V141" s="81"/>
    </row>
    <row r="142" spans="1:22" ht="21" customHeight="1">
      <c r="A142" s="17"/>
      <c r="B142" s="267"/>
      <c r="C142" s="186"/>
      <c r="D142" s="239" t="s">
        <v>277</v>
      </c>
      <c r="E142" s="242" t="s">
        <v>354</v>
      </c>
      <c r="F142" s="243"/>
      <c r="G142" s="239"/>
      <c r="H142" s="214" t="s">
        <v>355</v>
      </c>
      <c r="I142" s="214" t="s">
        <v>355</v>
      </c>
      <c r="J142" s="214" t="s">
        <v>24</v>
      </c>
      <c r="K142" s="214" t="s">
        <v>25</v>
      </c>
      <c r="L142" s="86">
        <v>74</v>
      </c>
      <c r="M142" s="118">
        <v>267</v>
      </c>
      <c r="N142" s="118">
        <v>15</v>
      </c>
      <c r="O142" s="118">
        <v>13</v>
      </c>
      <c r="P142" s="374" t="s">
        <v>356</v>
      </c>
      <c r="Q142" s="374" t="s">
        <v>357</v>
      </c>
      <c r="R142" s="374" t="s">
        <v>353</v>
      </c>
      <c r="S142" s="380" t="s">
        <v>72</v>
      </c>
      <c r="T142" s="177"/>
      <c r="U142" s="380" t="s">
        <v>24</v>
      </c>
      <c r="V142" s="81"/>
    </row>
    <row r="143" spans="1:22" ht="21" customHeight="1">
      <c r="A143" s="17"/>
      <c r="B143" s="267"/>
      <c r="C143" s="186"/>
      <c r="D143" s="240"/>
      <c r="E143" s="244"/>
      <c r="F143" s="245"/>
      <c r="G143" s="240"/>
      <c r="H143" s="215"/>
      <c r="I143" s="215"/>
      <c r="J143" s="215"/>
      <c r="K143" s="215"/>
      <c r="L143" s="86">
        <v>84</v>
      </c>
      <c r="M143" s="118">
        <v>833</v>
      </c>
      <c r="N143" s="118">
        <v>9</v>
      </c>
      <c r="O143" s="118">
        <v>9</v>
      </c>
      <c r="P143" s="375"/>
      <c r="Q143" s="375"/>
      <c r="R143" s="375"/>
      <c r="S143" s="381"/>
      <c r="T143" s="178"/>
      <c r="U143" s="381"/>
      <c r="V143" s="81"/>
    </row>
    <row r="144" spans="1:22" ht="21" customHeight="1">
      <c r="A144" s="17"/>
      <c r="B144" s="267"/>
      <c r="C144" s="186"/>
      <c r="D144" s="240"/>
      <c r="E144" s="246"/>
      <c r="F144" s="247"/>
      <c r="G144" s="241"/>
      <c r="H144" s="392" t="s">
        <v>346</v>
      </c>
      <c r="I144" s="393"/>
      <c r="J144" s="393"/>
      <c r="K144" s="393"/>
      <c r="L144" s="398"/>
      <c r="M144" s="119">
        <f>SUM(M142:M143)</f>
        <v>1100</v>
      </c>
      <c r="N144" s="119">
        <f>SUM(N142:N143)</f>
        <v>24</v>
      </c>
      <c r="O144" s="119">
        <f>SUM(O142:O143)</f>
        <v>22</v>
      </c>
      <c r="P144" s="376"/>
      <c r="Q144" s="376"/>
      <c r="R144" s="376"/>
      <c r="S144" s="382"/>
      <c r="T144" s="179"/>
      <c r="U144" s="382"/>
      <c r="V144" s="81"/>
    </row>
    <row r="145" spans="1:22" ht="21" customHeight="1">
      <c r="A145" s="17"/>
      <c r="B145" s="267"/>
      <c r="C145" s="186"/>
      <c r="D145" s="240"/>
      <c r="E145" s="242" t="s">
        <v>358</v>
      </c>
      <c r="F145" s="243"/>
      <c r="G145" s="239"/>
      <c r="H145" s="214" t="s">
        <v>355</v>
      </c>
      <c r="I145" s="214" t="s">
        <v>355</v>
      </c>
      <c r="J145" s="214" t="s">
        <v>24</v>
      </c>
      <c r="K145" s="214" t="s">
        <v>25</v>
      </c>
      <c r="L145" s="86">
        <v>74</v>
      </c>
      <c r="M145" s="118">
        <v>100</v>
      </c>
      <c r="N145" s="118">
        <v>54</v>
      </c>
      <c r="O145" s="118">
        <v>53</v>
      </c>
      <c r="P145" s="374" t="s">
        <v>356</v>
      </c>
      <c r="Q145" s="374" t="s">
        <v>357</v>
      </c>
      <c r="R145" s="374" t="s">
        <v>353</v>
      </c>
      <c r="S145" s="380" t="s">
        <v>72</v>
      </c>
      <c r="T145" s="177"/>
      <c r="U145" s="380" t="s">
        <v>24</v>
      </c>
      <c r="V145" s="81"/>
    </row>
    <row r="146" spans="1:22" ht="21" customHeight="1">
      <c r="A146" s="17"/>
      <c r="B146" s="267"/>
      <c r="C146" s="186"/>
      <c r="D146" s="240"/>
      <c r="E146" s="244"/>
      <c r="F146" s="245"/>
      <c r="G146" s="240"/>
      <c r="H146" s="215"/>
      <c r="I146" s="215"/>
      <c r="J146" s="215"/>
      <c r="K146" s="215"/>
      <c r="L146" s="86">
        <v>84</v>
      </c>
      <c r="M146" s="118">
        <v>290</v>
      </c>
      <c r="N146" s="118">
        <v>118</v>
      </c>
      <c r="O146" s="118">
        <v>116</v>
      </c>
      <c r="P146" s="375"/>
      <c r="Q146" s="375"/>
      <c r="R146" s="375"/>
      <c r="S146" s="381"/>
      <c r="T146" s="178"/>
      <c r="U146" s="381"/>
      <c r="V146" s="81"/>
    </row>
    <row r="147" spans="1:22" ht="21" customHeight="1">
      <c r="A147" s="17"/>
      <c r="B147" s="267"/>
      <c r="C147" s="186"/>
      <c r="D147" s="240"/>
      <c r="E147" s="246"/>
      <c r="F147" s="247"/>
      <c r="G147" s="241"/>
      <c r="H147" s="392" t="s">
        <v>346</v>
      </c>
      <c r="I147" s="393"/>
      <c r="J147" s="393"/>
      <c r="K147" s="393"/>
      <c r="L147" s="398"/>
      <c r="M147" s="119">
        <f>SUM(M145:M146)</f>
        <v>390</v>
      </c>
      <c r="N147" s="119">
        <f>SUM(N145:N146)</f>
        <v>172</v>
      </c>
      <c r="O147" s="119">
        <f>SUM(O145:O146)</f>
        <v>169</v>
      </c>
      <c r="P147" s="375"/>
      <c r="Q147" s="375"/>
      <c r="R147" s="375"/>
      <c r="S147" s="381"/>
      <c r="T147" s="178"/>
      <c r="U147" s="381"/>
      <c r="V147" s="81"/>
    </row>
    <row r="148" spans="1:22" ht="21" customHeight="1">
      <c r="A148" s="17"/>
      <c r="B148" s="267"/>
      <c r="C148" s="186"/>
      <c r="D148" s="241"/>
      <c r="E148" s="399" t="s">
        <v>359</v>
      </c>
      <c r="F148" s="400"/>
      <c r="G148" s="400"/>
      <c r="H148" s="400"/>
      <c r="I148" s="400"/>
      <c r="J148" s="400"/>
      <c r="K148" s="400"/>
      <c r="L148" s="401"/>
      <c r="M148" s="120">
        <f>M144+M147</f>
        <v>1490</v>
      </c>
      <c r="N148" s="120">
        <f>N144+N147</f>
        <v>196</v>
      </c>
      <c r="O148" s="120">
        <f>O144+O147</f>
        <v>191</v>
      </c>
      <c r="P148" s="376"/>
      <c r="Q148" s="376"/>
      <c r="R148" s="376"/>
      <c r="S148" s="382"/>
      <c r="T148" s="179"/>
      <c r="U148" s="382"/>
      <c r="V148" s="81"/>
    </row>
    <row r="149" spans="1:22" ht="21" customHeight="1">
      <c r="A149" s="17"/>
      <c r="B149" s="267"/>
      <c r="C149" s="186"/>
      <c r="D149" s="239" t="s">
        <v>278</v>
      </c>
      <c r="E149" s="242" t="s">
        <v>279</v>
      </c>
      <c r="F149" s="243"/>
      <c r="G149" s="239"/>
      <c r="H149" s="219" t="s">
        <v>280</v>
      </c>
      <c r="I149" s="219" t="s">
        <v>281</v>
      </c>
      <c r="J149" s="214" t="s">
        <v>24</v>
      </c>
      <c r="K149" s="214" t="s">
        <v>25</v>
      </c>
      <c r="L149" s="86">
        <v>84</v>
      </c>
      <c r="M149" s="118">
        <v>392</v>
      </c>
      <c r="N149" s="118">
        <v>8</v>
      </c>
      <c r="O149" s="118">
        <v>8</v>
      </c>
      <c r="P149" s="374" t="s">
        <v>360</v>
      </c>
      <c r="Q149" s="374" t="s">
        <v>361</v>
      </c>
      <c r="R149" s="374" t="s">
        <v>349</v>
      </c>
      <c r="S149" s="380" t="s">
        <v>72</v>
      </c>
      <c r="T149" s="177"/>
      <c r="U149" s="380" t="s">
        <v>24</v>
      </c>
      <c r="V149" s="81"/>
    </row>
    <row r="150" spans="1:22" ht="21" customHeight="1">
      <c r="A150" s="17"/>
      <c r="B150" s="267"/>
      <c r="C150" s="186"/>
      <c r="D150" s="240"/>
      <c r="E150" s="244"/>
      <c r="F150" s="245"/>
      <c r="G150" s="240"/>
      <c r="H150" s="220"/>
      <c r="I150" s="220"/>
      <c r="J150" s="220"/>
      <c r="K150" s="220"/>
      <c r="L150" s="86">
        <v>106</v>
      </c>
      <c r="M150" s="118">
        <v>96</v>
      </c>
      <c r="N150" s="118">
        <v>3</v>
      </c>
      <c r="O150" s="118">
        <v>3</v>
      </c>
      <c r="P150" s="375"/>
      <c r="Q150" s="375"/>
      <c r="R150" s="375"/>
      <c r="S150" s="381"/>
      <c r="T150" s="178"/>
      <c r="U150" s="381"/>
      <c r="V150" s="81"/>
    </row>
    <row r="151" spans="1:22" ht="21" customHeight="1">
      <c r="A151" s="17"/>
      <c r="B151" s="267"/>
      <c r="C151" s="186"/>
      <c r="D151" s="240"/>
      <c r="E151" s="244"/>
      <c r="F151" s="245"/>
      <c r="G151" s="240"/>
      <c r="H151" s="220"/>
      <c r="I151" s="220"/>
      <c r="J151" s="220"/>
      <c r="K151" s="220"/>
      <c r="L151" s="86">
        <v>129</v>
      </c>
      <c r="M151" s="118">
        <v>4</v>
      </c>
      <c r="N151" s="118">
        <v>0</v>
      </c>
      <c r="O151" s="118">
        <v>0</v>
      </c>
      <c r="P151" s="375"/>
      <c r="Q151" s="375"/>
      <c r="R151" s="375"/>
      <c r="S151" s="381"/>
      <c r="T151" s="178"/>
      <c r="U151" s="381"/>
      <c r="V151" s="81"/>
    </row>
    <row r="152" spans="1:22" ht="21" customHeight="1">
      <c r="A152" s="17"/>
      <c r="B152" s="267"/>
      <c r="C152" s="186"/>
      <c r="D152" s="240"/>
      <c r="E152" s="244"/>
      <c r="F152" s="245"/>
      <c r="G152" s="240"/>
      <c r="H152" s="215"/>
      <c r="I152" s="215"/>
      <c r="J152" s="215"/>
      <c r="K152" s="215"/>
      <c r="L152" s="86">
        <v>141</v>
      </c>
      <c r="M152" s="118">
        <v>2</v>
      </c>
      <c r="N152" s="118">
        <v>0</v>
      </c>
      <c r="O152" s="118">
        <v>0</v>
      </c>
      <c r="P152" s="375"/>
      <c r="Q152" s="375"/>
      <c r="R152" s="375"/>
      <c r="S152" s="381"/>
      <c r="T152" s="178"/>
      <c r="U152" s="381"/>
      <c r="V152" s="81"/>
    </row>
    <row r="153" spans="1:22" ht="21" customHeight="1">
      <c r="A153" s="17"/>
      <c r="B153" s="267"/>
      <c r="C153" s="186"/>
      <c r="D153" s="241"/>
      <c r="E153" s="246"/>
      <c r="F153" s="247"/>
      <c r="G153" s="241"/>
      <c r="H153" s="392" t="s">
        <v>346</v>
      </c>
      <c r="I153" s="393"/>
      <c r="J153" s="393"/>
      <c r="K153" s="393"/>
      <c r="L153" s="398"/>
      <c r="M153" s="119">
        <v>494</v>
      </c>
      <c r="N153" s="119">
        <f>SUM(N149:N152)</f>
        <v>11</v>
      </c>
      <c r="O153" s="119">
        <f>SUM(O149:O152)</f>
        <v>11</v>
      </c>
      <c r="P153" s="376"/>
      <c r="Q153" s="376"/>
      <c r="R153" s="376"/>
      <c r="S153" s="382"/>
      <c r="T153" s="179"/>
      <c r="U153" s="382"/>
      <c r="V153" s="81"/>
    </row>
    <row r="154" spans="1:22" s="9" customFormat="1" ht="21" customHeight="1">
      <c r="A154" s="17"/>
      <c r="B154" s="267"/>
      <c r="C154" s="186"/>
      <c r="D154" s="241" t="s">
        <v>336</v>
      </c>
      <c r="E154" s="385" t="s">
        <v>362</v>
      </c>
      <c r="F154" s="383"/>
      <c r="G154" s="383"/>
      <c r="H154" s="383" t="s">
        <v>363</v>
      </c>
      <c r="I154" s="385" t="s">
        <v>56</v>
      </c>
      <c r="J154" s="387" t="s">
        <v>37</v>
      </c>
      <c r="K154" s="387" t="s">
        <v>38</v>
      </c>
      <c r="L154" s="83">
        <v>75</v>
      </c>
      <c r="M154" s="115">
        <v>74</v>
      </c>
      <c r="N154" s="115">
        <v>4</v>
      </c>
      <c r="O154" s="115">
        <v>4</v>
      </c>
      <c r="P154" s="162" t="s">
        <v>364</v>
      </c>
      <c r="Q154" s="162" t="s">
        <v>365</v>
      </c>
      <c r="R154" s="162" t="s">
        <v>366</v>
      </c>
      <c r="S154" s="330" t="s">
        <v>72</v>
      </c>
      <c r="T154" s="177"/>
      <c r="U154" s="330" t="s">
        <v>24</v>
      </c>
      <c r="V154" s="81"/>
    </row>
    <row r="155" spans="1:22" s="9" customFormat="1" ht="21" customHeight="1">
      <c r="A155" s="17"/>
      <c r="B155" s="267"/>
      <c r="C155" s="186"/>
      <c r="D155" s="390"/>
      <c r="E155" s="384"/>
      <c r="F155" s="384"/>
      <c r="G155" s="384"/>
      <c r="H155" s="384"/>
      <c r="I155" s="386"/>
      <c r="J155" s="386"/>
      <c r="K155" s="386"/>
      <c r="L155" s="84">
        <v>84</v>
      </c>
      <c r="M155" s="116">
        <v>115</v>
      </c>
      <c r="N155" s="116">
        <v>0</v>
      </c>
      <c r="O155" s="116">
        <v>0</v>
      </c>
      <c r="P155" s="162"/>
      <c r="Q155" s="162"/>
      <c r="R155" s="162"/>
      <c r="S155" s="330"/>
      <c r="T155" s="178"/>
      <c r="U155" s="330"/>
      <c r="V155" s="81"/>
    </row>
    <row r="156" spans="1:22" s="9" customFormat="1" ht="21" customHeight="1">
      <c r="A156" s="17"/>
      <c r="B156" s="267"/>
      <c r="C156" s="186"/>
      <c r="D156" s="390"/>
      <c r="E156" s="384"/>
      <c r="F156" s="384"/>
      <c r="G156" s="384"/>
      <c r="H156" s="384"/>
      <c r="I156" s="386"/>
      <c r="J156" s="386"/>
      <c r="K156" s="386"/>
      <c r="L156" s="84">
        <v>117</v>
      </c>
      <c r="M156" s="116">
        <v>103</v>
      </c>
      <c r="N156" s="116">
        <v>12</v>
      </c>
      <c r="O156" s="116">
        <v>12</v>
      </c>
      <c r="P156" s="162"/>
      <c r="Q156" s="162"/>
      <c r="R156" s="162"/>
      <c r="S156" s="330"/>
      <c r="T156" s="178"/>
      <c r="U156" s="330"/>
      <c r="V156" s="81"/>
    </row>
    <row r="157" spans="1:22" s="9" customFormat="1" ht="21" customHeight="1">
      <c r="A157" s="17"/>
      <c r="B157" s="267"/>
      <c r="C157" s="186"/>
      <c r="D157" s="390"/>
      <c r="E157" s="384"/>
      <c r="F157" s="384"/>
      <c r="G157" s="384"/>
      <c r="H157" s="392" t="s">
        <v>331</v>
      </c>
      <c r="I157" s="393"/>
      <c r="J157" s="393"/>
      <c r="K157" s="393"/>
      <c r="L157" s="393"/>
      <c r="M157" s="117">
        <v>292</v>
      </c>
      <c r="N157" s="117">
        <f>SUM(N154:N156)</f>
        <v>16</v>
      </c>
      <c r="O157" s="117">
        <f>SUM(O154:O156)</f>
        <v>16</v>
      </c>
      <c r="P157" s="163"/>
      <c r="Q157" s="163"/>
      <c r="R157" s="163"/>
      <c r="S157" s="391"/>
      <c r="T157" s="179"/>
      <c r="U157" s="391"/>
      <c r="V157" s="81"/>
    </row>
    <row r="158" spans="1:22" s="9" customFormat="1" ht="45" customHeight="1">
      <c r="A158" s="17"/>
      <c r="B158" s="267"/>
      <c r="C158" s="186"/>
      <c r="D158" s="384" t="s">
        <v>383</v>
      </c>
      <c r="E158" s="396" t="s">
        <v>384</v>
      </c>
      <c r="F158" s="384"/>
      <c r="G158" s="384"/>
      <c r="H158" s="143" t="s">
        <v>385</v>
      </c>
      <c r="I158" s="143" t="s">
        <v>390</v>
      </c>
      <c r="J158" s="143" t="s">
        <v>37</v>
      </c>
      <c r="K158" s="143" t="s">
        <v>38</v>
      </c>
      <c r="L158" s="145">
        <v>84</v>
      </c>
      <c r="M158" s="144">
        <v>608</v>
      </c>
      <c r="N158" s="424" t="s">
        <v>395</v>
      </c>
      <c r="O158" s="425"/>
      <c r="P158" s="374" t="s">
        <v>386</v>
      </c>
      <c r="Q158" s="374" t="s">
        <v>387</v>
      </c>
      <c r="R158" s="374" t="s">
        <v>388</v>
      </c>
      <c r="S158" s="380" t="s">
        <v>72</v>
      </c>
      <c r="T158" s="177"/>
      <c r="U158" s="380" t="s">
        <v>389</v>
      </c>
      <c r="V158" s="402" t="s">
        <v>394</v>
      </c>
    </row>
    <row r="159" spans="1:22" s="9" customFormat="1" ht="21" customHeight="1">
      <c r="A159" s="17"/>
      <c r="B159" s="268"/>
      <c r="C159" s="187"/>
      <c r="D159" s="384"/>
      <c r="E159" s="384"/>
      <c r="F159" s="384"/>
      <c r="G159" s="384"/>
      <c r="H159" s="397" t="s">
        <v>346</v>
      </c>
      <c r="I159" s="397"/>
      <c r="J159" s="397"/>
      <c r="K159" s="397"/>
      <c r="L159" s="397"/>
      <c r="M159" s="117">
        <v>608</v>
      </c>
      <c r="N159" s="117">
        <f>SUM(N158)</f>
        <v>0</v>
      </c>
      <c r="O159" s="117">
        <f>SUM(O158)</f>
        <v>0</v>
      </c>
      <c r="P159" s="376"/>
      <c r="Q159" s="376"/>
      <c r="R159" s="376"/>
      <c r="S159" s="382"/>
      <c r="T159" s="179"/>
      <c r="U159" s="382"/>
      <c r="V159" s="403"/>
    </row>
    <row r="160" spans="1:22" s="9" customFormat="1" ht="24.95" customHeight="1">
      <c r="A160" s="10"/>
      <c r="B160" s="221" t="s">
        <v>26</v>
      </c>
      <c r="C160" s="222"/>
      <c r="D160" s="222"/>
      <c r="E160" s="222"/>
      <c r="F160" s="222"/>
      <c r="G160" s="222"/>
      <c r="H160" s="222"/>
      <c r="I160" s="222"/>
      <c r="J160" s="222"/>
      <c r="K160" s="222"/>
      <c r="L160" s="223"/>
      <c r="M160" s="110">
        <f>SUM(M157,M153,M148,M141,M138,M135,M131,M127,M123,M159)</f>
        <v>5235</v>
      </c>
      <c r="N160" s="110">
        <v>1480</v>
      </c>
      <c r="O160" s="110">
        <v>1458</v>
      </c>
      <c r="P160" s="7"/>
      <c r="Q160" s="7"/>
      <c r="R160" s="35"/>
      <c r="S160" s="35"/>
      <c r="T160" s="35"/>
      <c r="U160" s="35"/>
    </row>
    <row r="161" spans="1:23" s="9" customFormat="1" ht="24.95" customHeight="1">
      <c r="A161" s="267"/>
      <c r="B161" s="224" t="s">
        <v>34</v>
      </c>
      <c r="C161" s="185" t="s">
        <v>195</v>
      </c>
      <c r="D161" s="188" t="s">
        <v>60</v>
      </c>
      <c r="E161" s="269" t="s">
        <v>61</v>
      </c>
      <c r="F161" s="269"/>
      <c r="G161" s="269"/>
      <c r="H161" s="226" t="s">
        <v>62</v>
      </c>
      <c r="I161" s="226" t="s">
        <v>62</v>
      </c>
      <c r="J161" s="271" t="s">
        <v>24</v>
      </c>
      <c r="K161" s="271" t="s">
        <v>25</v>
      </c>
      <c r="L161" s="13">
        <v>60.462400000000002</v>
      </c>
      <c r="M161" s="94">
        <v>140</v>
      </c>
      <c r="N161" s="94">
        <v>37</v>
      </c>
      <c r="O161" s="94">
        <v>37</v>
      </c>
      <c r="P161" s="177" t="s">
        <v>63</v>
      </c>
      <c r="Q161" s="177" t="s">
        <v>64</v>
      </c>
      <c r="R161" s="177" t="s">
        <v>65</v>
      </c>
      <c r="S161" s="177" t="s">
        <v>42</v>
      </c>
      <c r="T161" s="177" t="s">
        <v>197</v>
      </c>
      <c r="U161" s="177" t="s">
        <v>37</v>
      </c>
      <c r="W161" s="18"/>
    </row>
    <row r="162" spans="1:23" s="9" customFormat="1" ht="24.95" customHeight="1">
      <c r="A162" s="267"/>
      <c r="B162" s="225"/>
      <c r="C162" s="186"/>
      <c r="D162" s="189"/>
      <c r="E162" s="269"/>
      <c r="F162" s="269"/>
      <c r="G162" s="269"/>
      <c r="H162" s="226"/>
      <c r="I162" s="226"/>
      <c r="J162" s="271"/>
      <c r="K162" s="271"/>
      <c r="L162" s="13">
        <v>84.993300000000005</v>
      </c>
      <c r="M162" s="94">
        <v>576</v>
      </c>
      <c r="N162" s="94">
        <v>317</v>
      </c>
      <c r="O162" s="94">
        <v>315</v>
      </c>
      <c r="P162" s="178"/>
      <c r="Q162" s="178"/>
      <c r="R162" s="178"/>
      <c r="S162" s="178"/>
      <c r="T162" s="178"/>
      <c r="U162" s="178"/>
      <c r="W162" s="18"/>
    </row>
    <row r="163" spans="1:23" s="9" customFormat="1" ht="24.95" customHeight="1">
      <c r="A163" s="267"/>
      <c r="B163" s="225"/>
      <c r="C163" s="186"/>
      <c r="D163" s="189"/>
      <c r="E163" s="269"/>
      <c r="F163" s="269"/>
      <c r="G163" s="269"/>
      <c r="H163" s="226"/>
      <c r="I163" s="226"/>
      <c r="J163" s="271"/>
      <c r="K163" s="271"/>
      <c r="L163" s="13">
        <v>84.986800000000002</v>
      </c>
      <c r="M163" s="94">
        <v>100</v>
      </c>
      <c r="N163" s="94">
        <v>40</v>
      </c>
      <c r="O163" s="94">
        <v>40</v>
      </c>
      <c r="P163" s="178"/>
      <c r="Q163" s="178"/>
      <c r="R163" s="178"/>
      <c r="S163" s="178"/>
      <c r="T163" s="178"/>
      <c r="U163" s="178"/>
      <c r="W163" s="18"/>
    </row>
    <row r="164" spans="1:23" s="9" customFormat="1" ht="24.95" customHeight="1">
      <c r="A164" s="267"/>
      <c r="B164" s="225"/>
      <c r="C164" s="186"/>
      <c r="D164" s="189"/>
      <c r="E164" s="269"/>
      <c r="F164" s="269"/>
      <c r="G164" s="269"/>
      <c r="H164" s="226"/>
      <c r="I164" s="226"/>
      <c r="J164" s="271"/>
      <c r="K164" s="271"/>
      <c r="L164" s="13">
        <v>84.674999999999997</v>
      </c>
      <c r="M164" s="94">
        <v>100</v>
      </c>
      <c r="N164" s="94">
        <v>40</v>
      </c>
      <c r="O164" s="94">
        <v>40</v>
      </c>
      <c r="P164" s="178"/>
      <c r="Q164" s="178"/>
      <c r="R164" s="178"/>
      <c r="S164" s="178"/>
      <c r="T164" s="178"/>
      <c r="U164" s="178"/>
      <c r="W164" s="18"/>
    </row>
    <row r="165" spans="1:23" s="9" customFormat="1" ht="24.95" customHeight="1">
      <c r="A165" s="267"/>
      <c r="B165" s="225"/>
      <c r="C165" s="186"/>
      <c r="D165" s="190"/>
      <c r="E165" s="269"/>
      <c r="F165" s="269"/>
      <c r="G165" s="269"/>
      <c r="H165" s="164" t="s">
        <v>19</v>
      </c>
      <c r="I165" s="165"/>
      <c r="J165" s="165"/>
      <c r="K165" s="165"/>
      <c r="L165" s="166"/>
      <c r="M165" s="95">
        <f>SUM(M161:M164)</f>
        <v>916</v>
      </c>
      <c r="N165" s="95">
        <f>SUM(N161:N164)</f>
        <v>434</v>
      </c>
      <c r="O165" s="95">
        <f>SUM(O161:O164)</f>
        <v>432</v>
      </c>
      <c r="P165" s="179"/>
      <c r="Q165" s="179"/>
      <c r="R165" s="179"/>
      <c r="S165" s="179"/>
      <c r="T165" s="179"/>
      <c r="U165" s="179"/>
    </row>
    <row r="166" spans="1:23" s="9" customFormat="1" ht="24.95" customHeight="1">
      <c r="A166" s="267"/>
      <c r="B166" s="225"/>
      <c r="C166" s="186"/>
      <c r="D166" s="188" t="s">
        <v>66</v>
      </c>
      <c r="E166" s="269" t="s">
        <v>67</v>
      </c>
      <c r="F166" s="269"/>
      <c r="G166" s="269"/>
      <c r="H166" s="226" t="s">
        <v>68</v>
      </c>
      <c r="I166" s="226" t="s">
        <v>69</v>
      </c>
      <c r="J166" s="271" t="s">
        <v>24</v>
      </c>
      <c r="K166" s="271" t="s">
        <v>25</v>
      </c>
      <c r="L166" s="13">
        <v>71</v>
      </c>
      <c r="M166" s="94">
        <v>80</v>
      </c>
      <c r="N166" s="94">
        <v>61</v>
      </c>
      <c r="O166" s="94">
        <v>61</v>
      </c>
      <c r="P166" s="177" t="s">
        <v>70</v>
      </c>
      <c r="Q166" s="177" t="s">
        <v>71</v>
      </c>
      <c r="R166" s="177" t="s">
        <v>196</v>
      </c>
      <c r="S166" s="177" t="s">
        <v>42</v>
      </c>
      <c r="T166" s="177" t="s">
        <v>198</v>
      </c>
      <c r="U166" s="177" t="s">
        <v>37</v>
      </c>
    </row>
    <row r="167" spans="1:23" s="9" customFormat="1" ht="24.95" customHeight="1">
      <c r="A167" s="267"/>
      <c r="B167" s="225"/>
      <c r="C167" s="186"/>
      <c r="D167" s="189"/>
      <c r="E167" s="269"/>
      <c r="F167" s="269"/>
      <c r="G167" s="269"/>
      <c r="H167" s="226"/>
      <c r="I167" s="226"/>
      <c r="J167" s="271"/>
      <c r="K167" s="271"/>
      <c r="L167" s="13">
        <v>84</v>
      </c>
      <c r="M167" s="94">
        <v>96</v>
      </c>
      <c r="N167" s="94">
        <v>70</v>
      </c>
      <c r="O167" s="94">
        <v>68</v>
      </c>
      <c r="P167" s="178"/>
      <c r="Q167" s="178"/>
      <c r="R167" s="178"/>
      <c r="S167" s="178"/>
      <c r="T167" s="178"/>
      <c r="U167" s="178"/>
    </row>
    <row r="168" spans="1:23" s="9" customFormat="1" ht="24.95" customHeight="1">
      <c r="A168" s="267"/>
      <c r="B168" s="225"/>
      <c r="C168" s="186"/>
      <c r="D168" s="190"/>
      <c r="E168" s="269"/>
      <c r="F168" s="269"/>
      <c r="G168" s="269"/>
      <c r="H168" s="164" t="s">
        <v>19</v>
      </c>
      <c r="I168" s="165"/>
      <c r="J168" s="165"/>
      <c r="K168" s="165"/>
      <c r="L168" s="166"/>
      <c r="M168" s="95">
        <f>SUM(M166:M167)</f>
        <v>176</v>
      </c>
      <c r="N168" s="95">
        <f>SUM(N166:N167)</f>
        <v>131</v>
      </c>
      <c r="O168" s="95">
        <f>SUM(O166:O167)</f>
        <v>129</v>
      </c>
      <c r="P168" s="179"/>
      <c r="Q168" s="179"/>
      <c r="R168" s="179"/>
      <c r="S168" s="179"/>
      <c r="T168" s="179"/>
      <c r="U168" s="179"/>
    </row>
    <row r="169" spans="1:23" s="19" customFormat="1" ht="24.95" customHeight="1">
      <c r="A169" s="268"/>
      <c r="B169" s="270" t="s">
        <v>26</v>
      </c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110">
        <f>SUM(M168,M165)</f>
        <v>1092</v>
      </c>
      <c r="N169" s="110">
        <v>565</v>
      </c>
      <c r="O169" s="110">
        <f>SUM(O168,O165)</f>
        <v>561</v>
      </c>
      <c r="P169" s="7"/>
      <c r="Q169" s="7"/>
      <c r="R169" s="35"/>
      <c r="S169" s="35"/>
      <c r="T169" s="35"/>
      <c r="U169" s="35"/>
    </row>
    <row r="170" spans="1:23" s="9" customFormat="1" ht="24.95" customHeight="1">
      <c r="A170" s="17"/>
      <c r="B170" s="373" t="s">
        <v>175</v>
      </c>
      <c r="C170" s="186" t="s">
        <v>250</v>
      </c>
      <c r="D170" s="226" t="s">
        <v>251</v>
      </c>
      <c r="E170" s="217" t="s">
        <v>77</v>
      </c>
      <c r="F170" s="218"/>
      <c r="G170" s="218"/>
      <c r="H170" s="252" t="s">
        <v>252</v>
      </c>
      <c r="I170" s="253" t="s">
        <v>253</v>
      </c>
      <c r="J170" s="252" t="s">
        <v>37</v>
      </c>
      <c r="K170" s="252" t="s">
        <v>38</v>
      </c>
      <c r="L170" s="13">
        <v>75.966999999999999</v>
      </c>
      <c r="M170" s="94">
        <v>252</v>
      </c>
      <c r="N170" s="94">
        <v>30</v>
      </c>
      <c r="O170" s="94">
        <v>30</v>
      </c>
      <c r="P170" s="349">
        <v>44462</v>
      </c>
      <c r="Q170" s="349">
        <v>44484</v>
      </c>
      <c r="R170" s="352">
        <v>45565</v>
      </c>
      <c r="S170" s="341" t="s">
        <v>72</v>
      </c>
      <c r="T170" s="177" t="s">
        <v>58</v>
      </c>
      <c r="U170" s="324" t="s">
        <v>76</v>
      </c>
    </row>
    <row r="171" spans="1:23" s="9" customFormat="1" ht="24.95" customHeight="1">
      <c r="A171" s="17"/>
      <c r="B171" s="373"/>
      <c r="C171" s="186"/>
      <c r="D171" s="226"/>
      <c r="E171" s="217"/>
      <c r="F171" s="218"/>
      <c r="G171" s="218"/>
      <c r="H171" s="252"/>
      <c r="I171" s="253"/>
      <c r="J171" s="252"/>
      <c r="K171" s="252"/>
      <c r="L171" s="13">
        <v>75.928700000000006</v>
      </c>
      <c r="M171" s="94">
        <v>247</v>
      </c>
      <c r="N171" s="94">
        <v>38</v>
      </c>
      <c r="O171" s="94">
        <v>37</v>
      </c>
      <c r="P171" s="350"/>
      <c r="Q171" s="350"/>
      <c r="R171" s="353"/>
      <c r="S171" s="353"/>
      <c r="T171" s="178"/>
      <c r="U171" s="325"/>
    </row>
    <row r="172" spans="1:23" s="9" customFormat="1" ht="24.95" customHeight="1">
      <c r="A172" s="17"/>
      <c r="B172" s="373"/>
      <c r="C172" s="186"/>
      <c r="D172" s="226"/>
      <c r="E172" s="218"/>
      <c r="F172" s="218"/>
      <c r="G172" s="218"/>
      <c r="H172" s="252"/>
      <c r="I172" s="253"/>
      <c r="J172" s="252"/>
      <c r="K172" s="252"/>
      <c r="L172" s="13">
        <v>84.941900000000004</v>
      </c>
      <c r="M172" s="94">
        <v>225</v>
      </c>
      <c r="N172" s="94">
        <v>1</v>
      </c>
      <c r="O172" s="94">
        <v>1</v>
      </c>
      <c r="P172" s="350"/>
      <c r="Q172" s="350"/>
      <c r="R172" s="353"/>
      <c r="S172" s="353"/>
      <c r="T172" s="178"/>
      <c r="U172" s="325"/>
    </row>
    <row r="173" spans="1:23" s="9" customFormat="1" ht="24.95" customHeight="1">
      <c r="A173" s="17"/>
      <c r="B173" s="373"/>
      <c r="C173" s="186"/>
      <c r="D173" s="226"/>
      <c r="E173" s="218"/>
      <c r="F173" s="218"/>
      <c r="G173" s="218"/>
      <c r="H173" s="252"/>
      <c r="I173" s="253"/>
      <c r="J173" s="252"/>
      <c r="K173" s="252"/>
      <c r="L173" s="13">
        <v>84.885800000000003</v>
      </c>
      <c r="M173" s="94">
        <v>220</v>
      </c>
      <c r="N173" s="94">
        <v>0</v>
      </c>
      <c r="O173" s="94">
        <v>0</v>
      </c>
      <c r="P173" s="350"/>
      <c r="Q173" s="350"/>
      <c r="R173" s="353"/>
      <c r="S173" s="353"/>
      <c r="T173" s="178"/>
      <c r="U173" s="325"/>
    </row>
    <row r="174" spans="1:23" s="9" customFormat="1" ht="24.95" customHeight="1">
      <c r="A174" s="17"/>
      <c r="B174" s="373"/>
      <c r="C174" s="186"/>
      <c r="D174" s="226"/>
      <c r="E174" s="218"/>
      <c r="F174" s="218"/>
      <c r="G174" s="218"/>
      <c r="H174" s="164" t="s">
        <v>19</v>
      </c>
      <c r="I174" s="165"/>
      <c r="J174" s="165"/>
      <c r="K174" s="165"/>
      <c r="L174" s="166"/>
      <c r="M174" s="95">
        <f>SUM(M170:M173)</f>
        <v>944</v>
      </c>
      <c r="N174" s="95">
        <f>SUM(N170:N173)</f>
        <v>69</v>
      </c>
      <c r="O174" s="95">
        <f>SUM(O170:O173)</f>
        <v>68</v>
      </c>
      <c r="P174" s="351"/>
      <c r="Q174" s="351"/>
      <c r="R174" s="354"/>
      <c r="S174" s="354"/>
      <c r="T174" s="179"/>
      <c r="U174" s="326"/>
    </row>
    <row r="175" spans="1:23" s="9" customFormat="1" ht="24.95" customHeight="1">
      <c r="A175" s="10"/>
      <c r="B175" s="221" t="s">
        <v>26</v>
      </c>
      <c r="C175" s="222"/>
      <c r="D175" s="222"/>
      <c r="E175" s="222"/>
      <c r="F175" s="222"/>
      <c r="G175" s="222"/>
      <c r="H175" s="222"/>
      <c r="I175" s="222"/>
      <c r="J175" s="222"/>
      <c r="K175" s="222"/>
      <c r="L175" s="223"/>
      <c r="M175" s="110">
        <f>M174</f>
        <v>944</v>
      </c>
      <c r="N175" s="110">
        <f>N174</f>
        <v>69</v>
      </c>
      <c r="O175" s="110">
        <f>O174</f>
        <v>68</v>
      </c>
      <c r="P175" s="7"/>
      <c r="Q175" s="7"/>
      <c r="R175" s="35"/>
      <c r="S175" s="35"/>
      <c r="T175" s="35"/>
      <c r="U175" s="35"/>
    </row>
    <row r="176" spans="1:23" ht="24.95" customHeight="1">
      <c r="B176" s="254" t="s">
        <v>34</v>
      </c>
      <c r="C176" s="256" t="s">
        <v>79</v>
      </c>
      <c r="D176" s="258" t="s">
        <v>80</v>
      </c>
      <c r="E176" s="170" t="s">
        <v>81</v>
      </c>
      <c r="F176" s="261"/>
      <c r="G176" s="261"/>
      <c r="H176" s="262" t="s">
        <v>82</v>
      </c>
      <c r="I176" s="262" t="s">
        <v>206</v>
      </c>
      <c r="J176" s="264" t="s">
        <v>37</v>
      </c>
      <c r="K176" s="264" t="s">
        <v>38</v>
      </c>
      <c r="L176" s="20" t="s">
        <v>83</v>
      </c>
      <c r="M176" s="121">
        <v>8</v>
      </c>
      <c r="N176" s="122">
        <v>3</v>
      </c>
      <c r="O176" s="122">
        <v>3</v>
      </c>
      <c r="P176" s="162" t="s">
        <v>199</v>
      </c>
      <c r="Q176" s="162" t="s">
        <v>200</v>
      </c>
      <c r="R176" s="162" t="s">
        <v>89</v>
      </c>
      <c r="S176" s="162" t="s">
        <v>201</v>
      </c>
      <c r="T176" s="162"/>
      <c r="U176" s="162" t="s">
        <v>304</v>
      </c>
    </row>
    <row r="177" spans="2:21" ht="24.95" customHeight="1">
      <c r="B177" s="255"/>
      <c r="C177" s="257"/>
      <c r="D177" s="259"/>
      <c r="E177" s="170"/>
      <c r="F177" s="261"/>
      <c r="G177" s="261"/>
      <c r="H177" s="263"/>
      <c r="I177" s="263"/>
      <c r="J177" s="264"/>
      <c r="K177" s="264"/>
      <c r="L177" s="20" t="s">
        <v>84</v>
      </c>
      <c r="M177" s="121">
        <v>16</v>
      </c>
      <c r="N177" s="122">
        <v>4</v>
      </c>
      <c r="O177" s="122">
        <v>4</v>
      </c>
      <c r="P177" s="162"/>
      <c r="Q177" s="162"/>
      <c r="R177" s="162"/>
      <c r="S177" s="162"/>
      <c r="T177" s="162"/>
      <c r="U177" s="162"/>
    </row>
    <row r="178" spans="2:21" ht="24.95" customHeight="1">
      <c r="B178" s="255"/>
      <c r="C178" s="257"/>
      <c r="D178" s="259"/>
      <c r="E178" s="170"/>
      <c r="F178" s="261"/>
      <c r="G178" s="261"/>
      <c r="H178" s="263"/>
      <c r="I178" s="263"/>
      <c r="J178" s="264"/>
      <c r="K178" s="264"/>
      <c r="L178" s="21">
        <v>49</v>
      </c>
      <c r="M178" s="121">
        <v>36</v>
      </c>
      <c r="N178" s="122">
        <v>0</v>
      </c>
      <c r="O178" s="122">
        <v>0</v>
      </c>
      <c r="P178" s="162"/>
      <c r="Q178" s="162"/>
      <c r="R178" s="162"/>
      <c r="S178" s="162"/>
      <c r="T178" s="162"/>
      <c r="U178" s="162"/>
    </row>
    <row r="179" spans="2:21" ht="24.95" customHeight="1">
      <c r="B179" s="255"/>
      <c r="C179" s="257"/>
      <c r="D179" s="259"/>
      <c r="E179" s="170"/>
      <c r="F179" s="261"/>
      <c r="G179" s="261"/>
      <c r="H179" s="263"/>
      <c r="I179" s="263"/>
      <c r="J179" s="264"/>
      <c r="K179" s="264"/>
      <c r="L179" s="20" t="s">
        <v>85</v>
      </c>
      <c r="M179" s="121">
        <v>16</v>
      </c>
      <c r="N179" s="122">
        <v>0</v>
      </c>
      <c r="O179" s="122">
        <v>0</v>
      </c>
      <c r="P179" s="162"/>
      <c r="Q179" s="162"/>
      <c r="R179" s="162"/>
      <c r="S179" s="162"/>
      <c r="T179" s="162"/>
      <c r="U179" s="162"/>
    </row>
    <row r="180" spans="2:21" ht="24.95" customHeight="1">
      <c r="B180" s="255"/>
      <c r="C180" s="257"/>
      <c r="D180" s="259"/>
      <c r="E180" s="261"/>
      <c r="F180" s="261"/>
      <c r="G180" s="261"/>
      <c r="H180" s="264"/>
      <c r="I180" s="264"/>
      <c r="J180" s="264"/>
      <c r="K180" s="264"/>
      <c r="L180" s="20" t="s">
        <v>86</v>
      </c>
      <c r="M180" s="121">
        <v>36</v>
      </c>
      <c r="N180" s="122">
        <v>1</v>
      </c>
      <c r="O180" s="122">
        <v>1</v>
      </c>
      <c r="P180" s="162"/>
      <c r="Q180" s="162"/>
      <c r="R180" s="162"/>
      <c r="S180" s="162"/>
      <c r="T180" s="162"/>
      <c r="U180" s="162"/>
    </row>
    <row r="181" spans="2:21" ht="24.95" customHeight="1">
      <c r="B181" s="255"/>
      <c r="C181" s="257"/>
      <c r="D181" s="259"/>
      <c r="E181" s="261"/>
      <c r="F181" s="261"/>
      <c r="G181" s="261"/>
      <c r="H181" s="164" t="s">
        <v>19</v>
      </c>
      <c r="I181" s="165"/>
      <c r="J181" s="165"/>
      <c r="K181" s="165"/>
      <c r="L181" s="166"/>
      <c r="M181" s="95">
        <f>SUM(M176:M180)</f>
        <v>112</v>
      </c>
      <c r="N181" s="95">
        <f>SUM(N176:N180)</f>
        <v>8</v>
      </c>
      <c r="O181" s="95">
        <f>SUM(O176:O180)</f>
        <v>8</v>
      </c>
      <c r="P181" s="163"/>
      <c r="Q181" s="163"/>
      <c r="R181" s="163"/>
      <c r="S181" s="163"/>
      <c r="T181" s="163"/>
      <c r="U181" s="163"/>
    </row>
    <row r="182" spans="2:21" ht="24.95" customHeight="1">
      <c r="B182" s="255"/>
      <c r="C182" s="257"/>
      <c r="D182" s="259"/>
      <c r="E182" s="288" t="s">
        <v>87</v>
      </c>
      <c r="F182" s="289"/>
      <c r="G182" s="290"/>
      <c r="H182" s="265" t="s">
        <v>82</v>
      </c>
      <c r="I182" s="265" t="s">
        <v>207</v>
      </c>
      <c r="J182" s="266" t="s">
        <v>37</v>
      </c>
      <c r="K182" s="266" t="s">
        <v>38</v>
      </c>
      <c r="L182" s="20" t="s">
        <v>88</v>
      </c>
      <c r="M182" s="121">
        <v>12</v>
      </c>
      <c r="N182" s="122">
        <v>3</v>
      </c>
      <c r="O182" s="122">
        <v>3</v>
      </c>
      <c r="P182" s="162" t="s">
        <v>199</v>
      </c>
      <c r="Q182" s="162" t="s">
        <v>200</v>
      </c>
      <c r="R182" s="162" t="s">
        <v>89</v>
      </c>
      <c r="S182" s="162" t="s">
        <v>201</v>
      </c>
      <c r="T182" s="162"/>
      <c r="U182" s="162" t="s">
        <v>304</v>
      </c>
    </row>
    <row r="183" spans="2:21" ht="24.95" customHeight="1">
      <c r="B183" s="255"/>
      <c r="C183" s="257"/>
      <c r="D183" s="259"/>
      <c r="E183" s="291"/>
      <c r="F183" s="292"/>
      <c r="G183" s="293"/>
      <c r="H183" s="263"/>
      <c r="I183" s="263"/>
      <c r="J183" s="264"/>
      <c r="K183" s="264"/>
      <c r="L183" s="20" t="s">
        <v>84</v>
      </c>
      <c r="M183" s="121">
        <v>24</v>
      </c>
      <c r="N183" s="122">
        <v>3</v>
      </c>
      <c r="O183" s="122">
        <v>3</v>
      </c>
      <c r="P183" s="162"/>
      <c r="Q183" s="162"/>
      <c r="R183" s="162"/>
      <c r="S183" s="162"/>
      <c r="T183" s="162"/>
      <c r="U183" s="162"/>
    </row>
    <row r="184" spans="2:21" ht="24.95" customHeight="1">
      <c r="B184" s="255"/>
      <c r="C184" s="257"/>
      <c r="D184" s="259"/>
      <c r="E184" s="291"/>
      <c r="F184" s="292"/>
      <c r="G184" s="293"/>
      <c r="H184" s="263"/>
      <c r="I184" s="263"/>
      <c r="J184" s="264"/>
      <c r="K184" s="264"/>
      <c r="L184" s="21">
        <v>56</v>
      </c>
      <c r="M184" s="121">
        <v>24</v>
      </c>
      <c r="N184" s="122">
        <v>0</v>
      </c>
      <c r="O184" s="122">
        <v>0</v>
      </c>
      <c r="P184" s="162"/>
      <c r="Q184" s="162"/>
      <c r="R184" s="162"/>
      <c r="S184" s="162"/>
      <c r="T184" s="162"/>
      <c r="U184" s="162"/>
    </row>
    <row r="185" spans="2:21" ht="24.95" customHeight="1">
      <c r="B185" s="255"/>
      <c r="C185" s="257"/>
      <c r="D185" s="260"/>
      <c r="E185" s="294"/>
      <c r="F185" s="294"/>
      <c r="G185" s="295"/>
      <c r="H185" s="164" t="s">
        <v>19</v>
      </c>
      <c r="I185" s="165"/>
      <c r="J185" s="165"/>
      <c r="K185" s="165"/>
      <c r="L185" s="166"/>
      <c r="M185" s="95">
        <f>SUM(M182:M184)</f>
        <v>60</v>
      </c>
      <c r="N185" s="95">
        <f>SUM(N182:N184)</f>
        <v>6</v>
      </c>
      <c r="O185" s="95">
        <f>SUM(O182:O184)</f>
        <v>6</v>
      </c>
      <c r="P185" s="163"/>
      <c r="Q185" s="163"/>
      <c r="R185" s="163"/>
      <c r="S185" s="163"/>
      <c r="T185" s="163"/>
      <c r="U185" s="163"/>
    </row>
    <row r="186" spans="2:21" ht="24.95" customHeight="1">
      <c r="B186" s="255"/>
      <c r="C186" s="257"/>
      <c r="D186" s="299" t="s">
        <v>90</v>
      </c>
      <c r="E186" s="288" t="s">
        <v>91</v>
      </c>
      <c r="F186" s="289"/>
      <c r="G186" s="290"/>
      <c r="H186" s="265" t="s">
        <v>208</v>
      </c>
      <c r="I186" s="296" t="s">
        <v>209</v>
      </c>
      <c r="J186" s="266" t="s">
        <v>37</v>
      </c>
      <c r="K186" s="266" t="s">
        <v>38</v>
      </c>
      <c r="L186" s="22">
        <v>65.323499999999996</v>
      </c>
      <c r="M186" s="121">
        <v>48</v>
      </c>
      <c r="N186" s="122">
        <v>7</v>
      </c>
      <c r="O186" s="122">
        <v>7</v>
      </c>
      <c r="P186" s="162" t="s">
        <v>202</v>
      </c>
      <c r="Q186" s="162" t="s">
        <v>203</v>
      </c>
      <c r="R186" s="162" t="s">
        <v>203</v>
      </c>
      <c r="S186" s="162" t="s">
        <v>204</v>
      </c>
      <c r="T186" s="162" t="s">
        <v>205</v>
      </c>
      <c r="U186" s="162" t="s">
        <v>37</v>
      </c>
    </row>
    <row r="187" spans="2:21" ht="24.95" customHeight="1">
      <c r="B187" s="255"/>
      <c r="C187" s="257"/>
      <c r="D187" s="259"/>
      <c r="E187" s="291"/>
      <c r="F187" s="292"/>
      <c r="G187" s="293"/>
      <c r="H187" s="263"/>
      <c r="I187" s="297"/>
      <c r="J187" s="264"/>
      <c r="K187" s="264"/>
      <c r="L187" s="22">
        <v>77.154899999999998</v>
      </c>
      <c r="M187" s="121">
        <v>72</v>
      </c>
      <c r="N187" s="123">
        <v>3</v>
      </c>
      <c r="O187" s="123">
        <v>3</v>
      </c>
      <c r="P187" s="162"/>
      <c r="Q187" s="162"/>
      <c r="R187" s="162"/>
      <c r="S187" s="162"/>
      <c r="T187" s="162"/>
      <c r="U187" s="162"/>
    </row>
    <row r="188" spans="2:21" ht="24.95" customHeight="1">
      <c r="B188" s="255"/>
      <c r="C188" s="257"/>
      <c r="D188" s="260"/>
      <c r="E188" s="294"/>
      <c r="F188" s="294"/>
      <c r="G188" s="295"/>
      <c r="H188" s="164" t="s">
        <v>19</v>
      </c>
      <c r="I188" s="165"/>
      <c r="J188" s="165"/>
      <c r="K188" s="165"/>
      <c r="L188" s="166"/>
      <c r="M188" s="95">
        <f>SUM(M186:M187)</f>
        <v>120</v>
      </c>
      <c r="N188" s="95">
        <f>SUM(N186:N187)</f>
        <v>10</v>
      </c>
      <c r="O188" s="95">
        <f>SUM(O186:O187)</f>
        <v>10</v>
      </c>
      <c r="P188" s="163"/>
      <c r="Q188" s="163"/>
      <c r="R188" s="163"/>
      <c r="S188" s="163"/>
      <c r="T188" s="163"/>
      <c r="U188" s="163"/>
    </row>
    <row r="189" spans="2:21" ht="24.95" customHeight="1">
      <c r="B189" s="255"/>
      <c r="C189" s="257"/>
      <c r="D189" s="167" t="s">
        <v>391</v>
      </c>
      <c r="E189" s="168" t="s">
        <v>392</v>
      </c>
      <c r="F189" s="169"/>
      <c r="G189" s="169"/>
      <c r="H189" s="167" t="s">
        <v>92</v>
      </c>
      <c r="I189" s="298" t="s">
        <v>210</v>
      </c>
      <c r="J189" s="167" t="s">
        <v>37</v>
      </c>
      <c r="K189" s="167" t="s">
        <v>38</v>
      </c>
      <c r="L189" s="23">
        <v>84.892200000000003</v>
      </c>
      <c r="M189" s="124">
        <v>922</v>
      </c>
      <c r="N189" s="125">
        <v>0</v>
      </c>
      <c r="O189" s="125">
        <v>0</v>
      </c>
      <c r="P189" s="162" t="s">
        <v>211</v>
      </c>
      <c r="Q189" s="162" t="s">
        <v>212</v>
      </c>
      <c r="R189" s="162" t="s">
        <v>213</v>
      </c>
      <c r="S189" s="162" t="s">
        <v>214</v>
      </c>
      <c r="T189" s="162" t="s">
        <v>215</v>
      </c>
      <c r="U189" s="162" t="s">
        <v>37</v>
      </c>
    </row>
    <row r="190" spans="2:21" ht="24.95" customHeight="1">
      <c r="B190" s="255"/>
      <c r="C190" s="257"/>
      <c r="D190" s="167"/>
      <c r="E190" s="169"/>
      <c r="F190" s="169"/>
      <c r="G190" s="169"/>
      <c r="H190" s="167"/>
      <c r="I190" s="167"/>
      <c r="J190" s="167"/>
      <c r="K190" s="167"/>
      <c r="L190" s="23">
        <v>84.981899999999996</v>
      </c>
      <c r="M190" s="124">
        <v>336</v>
      </c>
      <c r="N190" s="126">
        <v>2</v>
      </c>
      <c r="O190" s="126">
        <v>2</v>
      </c>
      <c r="P190" s="162"/>
      <c r="Q190" s="162"/>
      <c r="R190" s="162"/>
      <c r="S190" s="162"/>
      <c r="T190" s="162"/>
      <c r="U190" s="162"/>
    </row>
    <row r="191" spans="2:21" ht="24.95" customHeight="1">
      <c r="B191" s="255"/>
      <c r="C191" s="257"/>
      <c r="D191" s="167"/>
      <c r="E191" s="169"/>
      <c r="F191" s="169"/>
      <c r="G191" s="169"/>
      <c r="H191" s="167"/>
      <c r="I191" s="167"/>
      <c r="J191" s="167"/>
      <c r="K191" s="167"/>
      <c r="L191" s="23">
        <v>99.236599999999996</v>
      </c>
      <c r="M191" s="124">
        <v>153</v>
      </c>
      <c r="N191" s="126">
        <v>0</v>
      </c>
      <c r="O191" s="126">
        <v>0</v>
      </c>
      <c r="P191" s="162"/>
      <c r="Q191" s="162"/>
      <c r="R191" s="162"/>
      <c r="S191" s="162"/>
      <c r="T191" s="162"/>
      <c r="U191" s="162"/>
    </row>
    <row r="192" spans="2:21" ht="24.95" customHeight="1">
      <c r="B192" s="255"/>
      <c r="C192" s="257"/>
      <c r="D192" s="167"/>
      <c r="E192" s="169"/>
      <c r="F192" s="169"/>
      <c r="G192" s="169"/>
      <c r="H192" s="167"/>
      <c r="I192" s="167"/>
      <c r="J192" s="167"/>
      <c r="K192" s="167"/>
      <c r="L192" s="23">
        <v>110.2366</v>
      </c>
      <c r="M192" s="124">
        <v>115</v>
      </c>
      <c r="N192" s="126">
        <v>0</v>
      </c>
      <c r="O192" s="126">
        <v>0</v>
      </c>
      <c r="P192" s="162"/>
      <c r="Q192" s="162"/>
      <c r="R192" s="162"/>
      <c r="S192" s="162"/>
      <c r="T192" s="162"/>
      <c r="U192" s="162"/>
    </row>
    <row r="193" spans="2:21" ht="24.95" customHeight="1">
      <c r="B193" s="255"/>
      <c r="C193" s="257"/>
      <c r="D193" s="167"/>
      <c r="E193" s="169"/>
      <c r="F193" s="169"/>
      <c r="G193" s="169"/>
      <c r="H193" s="167"/>
      <c r="I193" s="167"/>
      <c r="J193" s="167"/>
      <c r="K193" s="167"/>
      <c r="L193" s="23">
        <v>184.08439999999999</v>
      </c>
      <c r="M193" s="124">
        <v>6</v>
      </c>
      <c r="N193" s="126">
        <v>0</v>
      </c>
      <c r="O193" s="126">
        <v>0</v>
      </c>
      <c r="P193" s="162"/>
      <c r="Q193" s="162"/>
      <c r="R193" s="162"/>
      <c r="S193" s="162"/>
      <c r="T193" s="162"/>
      <c r="U193" s="162"/>
    </row>
    <row r="194" spans="2:21" ht="24.95" customHeight="1">
      <c r="B194" s="255"/>
      <c r="C194" s="257"/>
      <c r="D194" s="167"/>
      <c r="E194" s="169"/>
      <c r="F194" s="169"/>
      <c r="G194" s="169"/>
      <c r="H194" s="164" t="s">
        <v>19</v>
      </c>
      <c r="I194" s="165"/>
      <c r="J194" s="165"/>
      <c r="K194" s="165"/>
      <c r="L194" s="166"/>
      <c r="M194" s="95">
        <f>SUM(M189:M193)</f>
        <v>1532</v>
      </c>
      <c r="N194" s="95">
        <f>SUM(N189:N193)</f>
        <v>2</v>
      </c>
      <c r="O194" s="95">
        <f>SUM(O189:O193)</f>
        <v>2</v>
      </c>
      <c r="P194" s="163"/>
      <c r="Q194" s="163"/>
      <c r="R194" s="163"/>
      <c r="S194" s="163"/>
      <c r="T194" s="163"/>
      <c r="U194" s="163"/>
    </row>
    <row r="195" spans="2:21" ht="24.95" customHeight="1">
      <c r="B195" s="255"/>
      <c r="C195" s="257"/>
      <c r="D195" s="167" t="s">
        <v>93</v>
      </c>
      <c r="E195" s="168" t="s">
        <v>94</v>
      </c>
      <c r="F195" s="169"/>
      <c r="G195" s="169"/>
      <c r="H195" s="169" t="s">
        <v>216</v>
      </c>
      <c r="I195" s="168" t="s">
        <v>303</v>
      </c>
      <c r="J195" s="167" t="s">
        <v>37</v>
      </c>
      <c r="K195" s="167" t="s">
        <v>38</v>
      </c>
      <c r="L195" s="23" t="s">
        <v>95</v>
      </c>
      <c r="M195" s="124">
        <v>1</v>
      </c>
      <c r="N195" s="126">
        <v>1</v>
      </c>
      <c r="O195" s="126">
        <v>1</v>
      </c>
      <c r="P195" s="162" t="s">
        <v>217</v>
      </c>
      <c r="Q195" s="162" t="s">
        <v>218</v>
      </c>
      <c r="R195" s="162" t="s">
        <v>219</v>
      </c>
      <c r="S195" s="162" t="s">
        <v>220</v>
      </c>
      <c r="T195" s="162"/>
      <c r="U195" s="162" t="s">
        <v>304</v>
      </c>
    </row>
    <row r="196" spans="2:21" ht="24.95" customHeight="1">
      <c r="B196" s="255"/>
      <c r="C196" s="257"/>
      <c r="D196" s="167"/>
      <c r="E196" s="169"/>
      <c r="F196" s="169"/>
      <c r="G196" s="169"/>
      <c r="H196" s="169"/>
      <c r="I196" s="169"/>
      <c r="J196" s="167"/>
      <c r="K196" s="167"/>
      <c r="L196" s="23" t="s">
        <v>96</v>
      </c>
      <c r="M196" s="124">
        <v>14</v>
      </c>
      <c r="N196" s="126">
        <v>14</v>
      </c>
      <c r="O196" s="126">
        <v>14</v>
      </c>
      <c r="P196" s="162"/>
      <c r="Q196" s="162"/>
      <c r="R196" s="162"/>
      <c r="S196" s="162"/>
      <c r="T196" s="162"/>
      <c r="U196" s="162"/>
    </row>
    <row r="197" spans="2:21" ht="24.95" customHeight="1">
      <c r="B197" s="255"/>
      <c r="C197" s="257"/>
      <c r="D197" s="167"/>
      <c r="E197" s="169"/>
      <c r="F197" s="169"/>
      <c r="G197" s="169"/>
      <c r="H197" s="169"/>
      <c r="I197" s="169"/>
      <c r="J197" s="167"/>
      <c r="K197" s="167"/>
      <c r="L197" s="24" t="s">
        <v>97</v>
      </c>
      <c r="M197" s="124">
        <v>30</v>
      </c>
      <c r="N197" s="126">
        <v>27</v>
      </c>
      <c r="O197" s="126">
        <v>27</v>
      </c>
      <c r="P197" s="162"/>
      <c r="Q197" s="162"/>
      <c r="R197" s="162"/>
      <c r="S197" s="162"/>
      <c r="T197" s="162"/>
      <c r="U197" s="162"/>
    </row>
    <row r="198" spans="2:21" ht="24.95" customHeight="1">
      <c r="B198" s="255"/>
      <c r="C198" s="257"/>
      <c r="D198" s="167"/>
      <c r="E198" s="169"/>
      <c r="F198" s="169"/>
      <c r="G198" s="169"/>
      <c r="H198" s="169"/>
      <c r="I198" s="169"/>
      <c r="J198" s="167"/>
      <c r="K198" s="167"/>
      <c r="L198" s="24" t="s">
        <v>98</v>
      </c>
      <c r="M198" s="124">
        <v>15</v>
      </c>
      <c r="N198" s="126">
        <v>14</v>
      </c>
      <c r="O198" s="126">
        <v>14</v>
      </c>
      <c r="P198" s="162"/>
      <c r="Q198" s="162"/>
      <c r="R198" s="162"/>
      <c r="S198" s="162"/>
      <c r="T198" s="162"/>
      <c r="U198" s="162"/>
    </row>
    <row r="199" spans="2:21" ht="24.95" customHeight="1">
      <c r="B199" s="255"/>
      <c r="C199" s="257"/>
      <c r="D199" s="167"/>
      <c r="E199" s="169"/>
      <c r="F199" s="169"/>
      <c r="G199" s="169"/>
      <c r="H199" s="164" t="s">
        <v>19</v>
      </c>
      <c r="I199" s="165"/>
      <c r="J199" s="165"/>
      <c r="K199" s="165"/>
      <c r="L199" s="166"/>
      <c r="M199" s="95">
        <f>SUM(M195:M198)</f>
        <v>60</v>
      </c>
      <c r="N199" s="95">
        <f>SUM(N195:N198)</f>
        <v>56</v>
      </c>
      <c r="O199" s="95">
        <f>SUM(O195:O198)</f>
        <v>56</v>
      </c>
      <c r="P199" s="163"/>
      <c r="Q199" s="163"/>
      <c r="R199" s="163"/>
      <c r="S199" s="163"/>
      <c r="T199" s="163"/>
      <c r="U199" s="163"/>
    </row>
    <row r="200" spans="2:21" ht="24.95" customHeight="1">
      <c r="B200" s="255"/>
      <c r="C200" s="257"/>
      <c r="D200" s="167" t="s">
        <v>99</v>
      </c>
      <c r="E200" s="168" t="s">
        <v>100</v>
      </c>
      <c r="F200" s="169"/>
      <c r="G200" s="169"/>
      <c r="H200" s="169" t="s">
        <v>221</v>
      </c>
      <c r="I200" s="168" t="s">
        <v>222</v>
      </c>
      <c r="J200" s="167" t="s">
        <v>37</v>
      </c>
      <c r="K200" s="167" t="s">
        <v>38</v>
      </c>
      <c r="L200" s="23" t="s">
        <v>101</v>
      </c>
      <c r="M200" s="124">
        <v>32</v>
      </c>
      <c r="N200" s="126">
        <v>8</v>
      </c>
      <c r="O200" s="126">
        <v>8</v>
      </c>
      <c r="P200" s="162" t="s">
        <v>223</v>
      </c>
      <c r="Q200" s="162" t="s">
        <v>224</v>
      </c>
      <c r="R200" s="162" t="s">
        <v>225</v>
      </c>
      <c r="S200" s="162" t="s">
        <v>75</v>
      </c>
      <c r="T200" s="162"/>
      <c r="U200" s="162" t="s">
        <v>304</v>
      </c>
    </row>
    <row r="201" spans="2:21" ht="24.95" customHeight="1">
      <c r="B201" s="255"/>
      <c r="C201" s="257"/>
      <c r="D201" s="167"/>
      <c r="E201" s="169"/>
      <c r="F201" s="169"/>
      <c r="G201" s="169"/>
      <c r="H201" s="169"/>
      <c r="I201" s="169"/>
      <c r="J201" s="167"/>
      <c r="K201" s="167"/>
      <c r="L201" s="23" t="s">
        <v>102</v>
      </c>
      <c r="M201" s="124">
        <v>108</v>
      </c>
      <c r="N201" s="126">
        <v>10</v>
      </c>
      <c r="O201" s="126">
        <v>10</v>
      </c>
      <c r="P201" s="162"/>
      <c r="Q201" s="162"/>
      <c r="R201" s="162"/>
      <c r="S201" s="162"/>
      <c r="T201" s="162"/>
      <c r="U201" s="162"/>
    </row>
    <row r="202" spans="2:21" ht="24.95" customHeight="1">
      <c r="B202" s="255"/>
      <c r="C202" s="257"/>
      <c r="D202" s="167"/>
      <c r="E202" s="169"/>
      <c r="F202" s="169"/>
      <c r="G202" s="169"/>
      <c r="H202" s="169"/>
      <c r="I202" s="169"/>
      <c r="J202" s="167"/>
      <c r="K202" s="167"/>
      <c r="L202" s="24">
        <v>84.89</v>
      </c>
      <c r="M202" s="124">
        <v>346</v>
      </c>
      <c r="N202" s="126">
        <v>23</v>
      </c>
      <c r="O202" s="126">
        <v>23</v>
      </c>
      <c r="P202" s="162"/>
      <c r="Q202" s="162"/>
      <c r="R202" s="162"/>
      <c r="S202" s="162"/>
      <c r="T202" s="162"/>
      <c r="U202" s="162"/>
    </row>
    <row r="203" spans="2:21" ht="24.95" customHeight="1">
      <c r="B203" s="255"/>
      <c r="C203" s="257"/>
      <c r="D203" s="167"/>
      <c r="E203" s="169"/>
      <c r="F203" s="169"/>
      <c r="G203" s="169"/>
      <c r="H203" s="164" t="s">
        <v>19</v>
      </c>
      <c r="I203" s="165"/>
      <c r="J203" s="165"/>
      <c r="K203" s="165"/>
      <c r="L203" s="166"/>
      <c r="M203" s="95">
        <f>SUM(M200:M202)</f>
        <v>486</v>
      </c>
      <c r="N203" s="95">
        <v>41</v>
      </c>
      <c r="O203" s="95">
        <f>SUM(O200:O202)</f>
        <v>41</v>
      </c>
      <c r="P203" s="163"/>
      <c r="Q203" s="163"/>
      <c r="R203" s="163"/>
      <c r="S203" s="163"/>
      <c r="T203" s="163"/>
      <c r="U203" s="163"/>
    </row>
    <row r="204" spans="2:21" ht="24.95" customHeight="1">
      <c r="B204" s="255"/>
      <c r="C204" s="257"/>
      <c r="D204" s="167" t="s">
        <v>396</v>
      </c>
      <c r="E204" s="168" t="s">
        <v>397</v>
      </c>
      <c r="F204" s="169"/>
      <c r="G204" s="169"/>
      <c r="H204" s="169" t="s">
        <v>398</v>
      </c>
      <c r="I204" s="168" t="s">
        <v>399</v>
      </c>
      <c r="J204" s="167" t="s">
        <v>37</v>
      </c>
      <c r="K204" s="167" t="s">
        <v>38</v>
      </c>
      <c r="L204" s="148" t="s">
        <v>400</v>
      </c>
      <c r="M204" s="124">
        <v>22</v>
      </c>
      <c r="N204" s="171" t="s">
        <v>419</v>
      </c>
      <c r="O204" s="172"/>
      <c r="P204" s="162" t="s">
        <v>401</v>
      </c>
      <c r="Q204" s="162" t="s">
        <v>402</v>
      </c>
      <c r="R204" s="162" t="s">
        <v>403</v>
      </c>
      <c r="S204" s="162" t="s">
        <v>75</v>
      </c>
      <c r="T204" s="162" t="s">
        <v>404</v>
      </c>
      <c r="U204" s="162" t="s">
        <v>24</v>
      </c>
    </row>
    <row r="205" spans="2:21" ht="24.95" customHeight="1">
      <c r="B205" s="255"/>
      <c r="C205" s="257"/>
      <c r="D205" s="167"/>
      <c r="E205" s="168"/>
      <c r="F205" s="169"/>
      <c r="G205" s="169"/>
      <c r="H205" s="169"/>
      <c r="I205" s="168"/>
      <c r="J205" s="167"/>
      <c r="K205" s="167"/>
      <c r="L205" s="148" t="s">
        <v>405</v>
      </c>
      <c r="M205" s="124">
        <v>44</v>
      </c>
      <c r="N205" s="173"/>
      <c r="O205" s="174"/>
      <c r="P205" s="162"/>
      <c r="Q205" s="162"/>
      <c r="R205" s="162"/>
      <c r="S205" s="162"/>
      <c r="T205" s="162"/>
      <c r="U205" s="162"/>
    </row>
    <row r="206" spans="2:21" ht="24.95" customHeight="1">
      <c r="B206" s="255"/>
      <c r="C206" s="257"/>
      <c r="D206" s="167"/>
      <c r="E206" s="168"/>
      <c r="F206" s="169"/>
      <c r="G206" s="169"/>
      <c r="H206" s="169"/>
      <c r="I206" s="168"/>
      <c r="J206" s="167"/>
      <c r="K206" s="167"/>
      <c r="L206" s="148" t="s">
        <v>406</v>
      </c>
      <c r="M206" s="124">
        <v>183</v>
      </c>
      <c r="N206" s="173"/>
      <c r="O206" s="174"/>
      <c r="P206" s="162"/>
      <c r="Q206" s="162"/>
      <c r="R206" s="162"/>
      <c r="S206" s="162"/>
      <c r="T206" s="162"/>
      <c r="U206" s="162"/>
    </row>
    <row r="207" spans="2:21" ht="24.95" customHeight="1">
      <c r="B207" s="255"/>
      <c r="C207" s="257"/>
      <c r="D207" s="167"/>
      <c r="E207" s="168"/>
      <c r="F207" s="169"/>
      <c r="G207" s="169"/>
      <c r="H207" s="169"/>
      <c r="I207" s="168"/>
      <c r="J207" s="167"/>
      <c r="K207" s="167"/>
      <c r="L207" s="148" t="s">
        <v>407</v>
      </c>
      <c r="M207" s="124">
        <v>49</v>
      </c>
      <c r="N207" s="173"/>
      <c r="O207" s="174"/>
      <c r="P207" s="162"/>
      <c r="Q207" s="162"/>
      <c r="R207" s="162"/>
      <c r="S207" s="162"/>
      <c r="T207" s="162"/>
      <c r="U207" s="162"/>
    </row>
    <row r="208" spans="2:21" ht="24.95" customHeight="1">
      <c r="B208" s="255"/>
      <c r="C208" s="257"/>
      <c r="D208" s="167"/>
      <c r="E208" s="168"/>
      <c r="F208" s="169"/>
      <c r="G208" s="169"/>
      <c r="H208" s="169"/>
      <c r="I208" s="168"/>
      <c r="J208" s="167"/>
      <c r="K208" s="167"/>
      <c r="L208" s="148" t="s">
        <v>408</v>
      </c>
      <c r="M208" s="124">
        <v>25</v>
      </c>
      <c r="N208" s="173"/>
      <c r="O208" s="174"/>
      <c r="P208" s="162"/>
      <c r="Q208" s="162"/>
      <c r="R208" s="162"/>
      <c r="S208" s="162"/>
      <c r="T208" s="162"/>
      <c r="U208" s="162"/>
    </row>
    <row r="209" spans="2:21" ht="24.95" customHeight="1">
      <c r="B209" s="255"/>
      <c r="C209" s="257"/>
      <c r="D209" s="167"/>
      <c r="E209" s="169"/>
      <c r="F209" s="169"/>
      <c r="G209" s="169"/>
      <c r="H209" s="169"/>
      <c r="I209" s="169"/>
      <c r="J209" s="167"/>
      <c r="K209" s="167"/>
      <c r="L209" s="148">
        <v>75</v>
      </c>
      <c r="M209" s="124">
        <v>145</v>
      </c>
      <c r="N209" s="173"/>
      <c r="O209" s="174"/>
      <c r="P209" s="162"/>
      <c r="Q209" s="162"/>
      <c r="R209" s="162"/>
      <c r="S209" s="162"/>
      <c r="T209" s="162"/>
      <c r="U209" s="162"/>
    </row>
    <row r="210" spans="2:21" ht="24.95" customHeight="1">
      <c r="B210" s="255"/>
      <c r="C210" s="257"/>
      <c r="D210" s="167"/>
      <c r="E210" s="169"/>
      <c r="F210" s="169"/>
      <c r="G210" s="169"/>
      <c r="H210" s="169"/>
      <c r="I210" s="169"/>
      <c r="J210" s="167"/>
      <c r="K210" s="167"/>
      <c r="L210" s="149">
        <v>84</v>
      </c>
      <c r="M210" s="124">
        <v>288</v>
      </c>
      <c r="N210" s="175"/>
      <c r="O210" s="176"/>
      <c r="P210" s="162"/>
      <c r="Q210" s="162"/>
      <c r="R210" s="162"/>
      <c r="S210" s="162"/>
      <c r="T210" s="162"/>
      <c r="U210" s="162"/>
    </row>
    <row r="211" spans="2:21" ht="24.95" customHeight="1">
      <c r="B211" s="255"/>
      <c r="C211" s="257"/>
      <c r="D211" s="167"/>
      <c r="E211" s="169"/>
      <c r="F211" s="169"/>
      <c r="G211" s="169"/>
      <c r="H211" s="164" t="s">
        <v>19</v>
      </c>
      <c r="I211" s="165"/>
      <c r="J211" s="165"/>
      <c r="K211" s="165"/>
      <c r="L211" s="166"/>
      <c r="M211" s="95">
        <f>SUM(M204:M210)</f>
        <v>756</v>
      </c>
      <c r="N211" s="95">
        <f>SUM(N204:N210)</f>
        <v>0</v>
      </c>
      <c r="O211" s="95">
        <f>SUM(O204:O210)</f>
        <v>0</v>
      </c>
      <c r="P211" s="163"/>
      <c r="Q211" s="163"/>
      <c r="R211" s="163"/>
      <c r="S211" s="163"/>
      <c r="T211" s="163"/>
      <c r="U211" s="163"/>
    </row>
    <row r="212" spans="2:21" ht="24.95" customHeight="1">
      <c r="B212" s="255"/>
      <c r="C212" s="257"/>
      <c r="D212" s="167" t="s">
        <v>409</v>
      </c>
      <c r="E212" s="168" t="s">
        <v>410</v>
      </c>
      <c r="F212" s="169"/>
      <c r="G212" s="169"/>
      <c r="H212" s="170" t="s">
        <v>411</v>
      </c>
      <c r="I212" s="168" t="s">
        <v>412</v>
      </c>
      <c r="J212" s="167" t="s">
        <v>37</v>
      </c>
      <c r="K212" s="167" t="s">
        <v>38</v>
      </c>
      <c r="L212" s="151">
        <v>76</v>
      </c>
      <c r="M212" s="124">
        <v>123</v>
      </c>
      <c r="N212" s="171" t="s">
        <v>419</v>
      </c>
      <c r="O212" s="172"/>
      <c r="P212" s="162" t="s">
        <v>413</v>
      </c>
      <c r="Q212" s="162" t="s">
        <v>414</v>
      </c>
      <c r="R212" s="162" t="s">
        <v>415</v>
      </c>
      <c r="S212" s="162" t="s">
        <v>75</v>
      </c>
      <c r="T212" s="162"/>
      <c r="U212" s="162" t="s">
        <v>24</v>
      </c>
    </row>
    <row r="213" spans="2:21" ht="24.95" customHeight="1">
      <c r="B213" s="255"/>
      <c r="C213" s="257"/>
      <c r="D213" s="167"/>
      <c r="E213" s="168"/>
      <c r="F213" s="169"/>
      <c r="G213" s="169"/>
      <c r="H213" s="169"/>
      <c r="I213" s="168"/>
      <c r="J213" s="167"/>
      <c r="K213" s="167"/>
      <c r="L213" s="151" t="s">
        <v>416</v>
      </c>
      <c r="M213" s="124">
        <v>343</v>
      </c>
      <c r="N213" s="173"/>
      <c r="O213" s="174"/>
      <c r="P213" s="162"/>
      <c r="Q213" s="162"/>
      <c r="R213" s="162"/>
      <c r="S213" s="162"/>
      <c r="T213" s="162"/>
      <c r="U213" s="162"/>
    </row>
    <row r="214" spans="2:21" ht="24.95" customHeight="1">
      <c r="B214" s="255"/>
      <c r="C214" s="257"/>
      <c r="D214" s="167"/>
      <c r="E214" s="169"/>
      <c r="F214" s="169"/>
      <c r="G214" s="169"/>
      <c r="H214" s="169"/>
      <c r="I214" s="169"/>
      <c r="J214" s="167"/>
      <c r="K214" s="167"/>
      <c r="L214" s="151" t="s">
        <v>417</v>
      </c>
      <c r="M214" s="124">
        <v>280</v>
      </c>
      <c r="N214" s="173"/>
      <c r="O214" s="174"/>
      <c r="P214" s="162"/>
      <c r="Q214" s="162"/>
      <c r="R214" s="162"/>
      <c r="S214" s="162"/>
      <c r="T214" s="162"/>
      <c r="U214" s="162"/>
    </row>
    <row r="215" spans="2:21" ht="24.95" customHeight="1">
      <c r="B215" s="255"/>
      <c r="C215" s="257"/>
      <c r="D215" s="167"/>
      <c r="E215" s="169"/>
      <c r="F215" s="169"/>
      <c r="G215" s="169"/>
      <c r="H215" s="169"/>
      <c r="I215" s="169"/>
      <c r="J215" s="167"/>
      <c r="K215" s="167"/>
      <c r="L215" s="152">
        <v>109</v>
      </c>
      <c r="M215" s="124">
        <v>161</v>
      </c>
      <c r="N215" s="175"/>
      <c r="O215" s="176"/>
      <c r="P215" s="162"/>
      <c r="Q215" s="162"/>
      <c r="R215" s="162"/>
      <c r="S215" s="162"/>
      <c r="T215" s="162"/>
      <c r="U215" s="162"/>
    </row>
    <row r="216" spans="2:21" ht="24.95" customHeight="1">
      <c r="B216" s="255"/>
      <c r="C216" s="257"/>
      <c r="D216" s="167"/>
      <c r="E216" s="169"/>
      <c r="F216" s="169"/>
      <c r="G216" s="169"/>
      <c r="H216" s="164" t="s">
        <v>19</v>
      </c>
      <c r="I216" s="165"/>
      <c r="J216" s="165"/>
      <c r="K216" s="165"/>
      <c r="L216" s="166"/>
      <c r="M216" s="95">
        <f>SUM(M212:M215)</f>
        <v>907</v>
      </c>
      <c r="N216" s="95">
        <f>SUM(N212:N215)</f>
        <v>0</v>
      </c>
      <c r="O216" s="95">
        <f>SUM(O212:O215)</f>
        <v>0</v>
      </c>
      <c r="P216" s="163"/>
      <c r="Q216" s="163"/>
      <c r="R216" s="163"/>
      <c r="S216" s="163"/>
      <c r="T216" s="163"/>
      <c r="U216" s="163"/>
    </row>
    <row r="217" spans="2:21" ht="24.95" customHeight="1">
      <c r="B217" s="255"/>
      <c r="C217" s="257"/>
      <c r="D217" s="167" t="s">
        <v>429</v>
      </c>
      <c r="E217" s="168" t="s">
        <v>430</v>
      </c>
      <c r="F217" s="169"/>
      <c r="G217" s="169"/>
      <c r="H217" s="170" t="s">
        <v>431</v>
      </c>
      <c r="I217" s="168" t="s">
        <v>432</v>
      </c>
      <c r="J217" s="167" t="s">
        <v>37</v>
      </c>
      <c r="K217" s="167" t="s">
        <v>38</v>
      </c>
      <c r="L217" s="148" t="s">
        <v>416</v>
      </c>
      <c r="M217" s="124">
        <v>16</v>
      </c>
      <c r="N217" s="171" t="s">
        <v>419</v>
      </c>
      <c r="O217" s="172"/>
      <c r="P217" s="162"/>
      <c r="Q217" s="162"/>
      <c r="R217" s="162"/>
      <c r="S217" s="162" t="s">
        <v>75</v>
      </c>
      <c r="T217" s="162"/>
      <c r="U217" s="162" t="s">
        <v>24</v>
      </c>
    </row>
    <row r="218" spans="2:21" ht="24.95" customHeight="1">
      <c r="B218" s="255"/>
      <c r="C218" s="257"/>
      <c r="D218" s="167"/>
      <c r="E218" s="168"/>
      <c r="F218" s="169"/>
      <c r="G218" s="169"/>
      <c r="H218" s="169"/>
      <c r="I218" s="168"/>
      <c r="J218" s="167"/>
      <c r="K218" s="167"/>
      <c r="L218" s="148" t="s">
        <v>417</v>
      </c>
      <c r="M218" s="124">
        <v>259</v>
      </c>
      <c r="N218" s="173"/>
      <c r="O218" s="174"/>
      <c r="P218" s="162"/>
      <c r="Q218" s="162"/>
      <c r="R218" s="162"/>
      <c r="S218" s="162"/>
      <c r="T218" s="162"/>
      <c r="U218" s="162"/>
    </row>
    <row r="219" spans="2:21" ht="24.95" customHeight="1">
      <c r="B219" s="255"/>
      <c r="C219" s="257"/>
      <c r="D219" s="167"/>
      <c r="E219" s="168"/>
      <c r="F219" s="169"/>
      <c r="G219" s="169"/>
      <c r="H219" s="169"/>
      <c r="I219" s="168"/>
      <c r="J219" s="167"/>
      <c r="K219" s="167"/>
      <c r="L219" s="151" t="s">
        <v>433</v>
      </c>
      <c r="M219" s="124">
        <v>48</v>
      </c>
      <c r="N219" s="173"/>
      <c r="O219" s="174"/>
      <c r="P219" s="162"/>
      <c r="Q219" s="162"/>
      <c r="R219" s="162"/>
      <c r="S219" s="162"/>
      <c r="T219" s="162"/>
      <c r="U219" s="162"/>
    </row>
    <row r="220" spans="2:21" ht="24.95" customHeight="1">
      <c r="B220" s="255"/>
      <c r="C220" s="257"/>
      <c r="D220" s="167"/>
      <c r="E220" s="169"/>
      <c r="F220" s="169"/>
      <c r="G220" s="169"/>
      <c r="H220" s="169"/>
      <c r="I220" s="169"/>
      <c r="J220" s="167"/>
      <c r="K220" s="167"/>
      <c r="L220" s="148">
        <v>108</v>
      </c>
      <c r="M220" s="124">
        <v>159</v>
      </c>
      <c r="N220" s="173"/>
      <c r="O220" s="174"/>
      <c r="P220" s="162"/>
      <c r="Q220" s="162"/>
      <c r="R220" s="162"/>
      <c r="S220" s="162"/>
      <c r="T220" s="162"/>
      <c r="U220" s="162"/>
    </row>
    <row r="221" spans="2:21" ht="24.95" customHeight="1">
      <c r="B221" s="255"/>
      <c r="C221" s="257"/>
      <c r="D221" s="167"/>
      <c r="E221" s="169"/>
      <c r="F221" s="169"/>
      <c r="G221" s="169"/>
      <c r="H221" s="169"/>
      <c r="I221" s="169"/>
      <c r="J221" s="167"/>
      <c r="K221" s="167"/>
      <c r="L221" s="149">
        <v>116</v>
      </c>
      <c r="M221" s="124">
        <v>138</v>
      </c>
      <c r="N221" s="175"/>
      <c r="O221" s="176"/>
      <c r="P221" s="162"/>
      <c r="Q221" s="162"/>
      <c r="R221" s="162"/>
      <c r="S221" s="162"/>
      <c r="T221" s="162"/>
      <c r="U221" s="162"/>
    </row>
    <row r="222" spans="2:21" ht="24.95" customHeight="1">
      <c r="B222" s="255"/>
      <c r="C222" s="257"/>
      <c r="D222" s="167"/>
      <c r="E222" s="169"/>
      <c r="F222" s="169"/>
      <c r="G222" s="169"/>
      <c r="H222" s="164" t="s">
        <v>19</v>
      </c>
      <c r="I222" s="165"/>
      <c r="J222" s="165"/>
      <c r="K222" s="165"/>
      <c r="L222" s="166"/>
      <c r="M222" s="95">
        <f>SUM(M217:M221)</f>
        <v>620</v>
      </c>
      <c r="N222" s="95">
        <f>SUM(N217:N221)</f>
        <v>0</v>
      </c>
      <c r="O222" s="95">
        <f>SUM(O217:O221)</f>
        <v>0</v>
      </c>
      <c r="P222" s="163"/>
      <c r="Q222" s="163"/>
      <c r="R222" s="163"/>
      <c r="S222" s="163"/>
      <c r="T222" s="163"/>
      <c r="U222" s="163"/>
    </row>
    <row r="223" spans="2:21" ht="24.95" customHeight="1">
      <c r="B223" s="363" t="s">
        <v>26</v>
      </c>
      <c r="C223" s="364"/>
      <c r="D223" s="364"/>
      <c r="E223" s="364"/>
      <c r="F223" s="364"/>
      <c r="G223" s="364"/>
      <c r="H223" s="364"/>
      <c r="I223" s="364"/>
      <c r="J223" s="364"/>
      <c r="K223" s="364"/>
      <c r="L223" s="365"/>
      <c r="M223" s="110">
        <f>SUM(M203,M199,M194,M188,M185,M181,M211,M216,M222)</f>
        <v>4653</v>
      </c>
      <c r="N223" s="127">
        <f>SUM(N203,N199,N194,N188,N185,N181,N211,N222)</f>
        <v>123</v>
      </c>
      <c r="O223" s="127">
        <f>SUM(O203,O199,O194,O188,O185,O181,O211,O222)</f>
        <v>123</v>
      </c>
      <c r="P223" s="7"/>
      <c r="Q223" s="7"/>
      <c r="R223" s="36"/>
      <c r="S223" s="36"/>
      <c r="T223" s="36"/>
      <c r="U223" s="36"/>
    </row>
    <row r="224" spans="2:21" ht="24.95" customHeight="1">
      <c r="B224" s="347" t="s">
        <v>34</v>
      </c>
      <c r="C224" s="185" t="s">
        <v>119</v>
      </c>
      <c r="D224" s="311" t="s">
        <v>104</v>
      </c>
      <c r="E224" s="314" t="s">
        <v>105</v>
      </c>
      <c r="F224" s="315"/>
      <c r="G224" s="316"/>
      <c r="H224" s="300" t="s">
        <v>106</v>
      </c>
      <c r="I224" s="300" t="s">
        <v>107</v>
      </c>
      <c r="J224" s="302" t="s">
        <v>24</v>
      </c>
      <c r="K224" s="302" t="s">
        <v>25</v>
      </c>
      <c r="L224" s="25">
        <v>59.893700000000003</v>
      </c>
      <c r="M224" s="128">
        <v>188</v>
      </c>
      <c r="N224" s="94">
        <v>0</v>
      </c>
      <c r="O224" s="94">
        <v>0</v>
      </c>
      <c r="P224" s="177" t="s">
        <v>232</v>
      </c>
      <c r="Q224" s="177" t="s">
        <v>233</v>
      </c>
      <c r="R224" s="177" t="s">
        <v>234</v>
      </c>
      <c r="S224" s="324" t="s">
        <v>42</v>
      </c>
      <c r="T224" s="356"/>
      <c r="U224" s="177" t="s">
        <v>37</v>
      </c>
    </row>
    <row r="225" spans="2:22" ht="24.95" customHeight="1">
      <c r="B225" s="267"/>
      <c r="C225" s="186"/>
      <c r="D225" s="312"/>
      <c r="E225" s="317"/>
      <c r="F225" s="318"/>
      <c r="G225" s="319"/>
      <c r="H225" s="301"/>
      <c r="I225" s="301"/>
      <c r="J225" s="301"/>
      <c r="K225" s="301"/>
      <c r="L225" s="25">
        <v>84.988799999999998</v>
      </c>
      <c r="M225" s="129">
        <v>294</v>
      </c>
      <c r="N225" s="94">
        <v>5</v>
      </c>
      <c r="O225" s="94">
        <v>5</v>
      </c>
      <c r="P225" s="178"/>
      <c r="Q225" s="178"/>
      <c r="R225" s="178"/>
      <c r="S225" s="325"/>
      <c r="T225" s="357"/>
      <c r="U225" s="178"/>
    </row>
    <row r="226" spans="2:22" ht="24.95" customHeight="1">
      <c r="B226" s="267"/>
      <c r="C226" s="186"/>
      <c r="D226" s="312"/>
      <c r="E226" s="317"/>
      <c r="F226" s="318"/>
      <c r="G226" s="319"/>
      <c r="H226" s="301"/>
      <c r="I226" s="301"/>
      <c r="J226" s="301"/>
      <c r="K226" s="301"/>
      <c r="L226" s="25">
        <v>84.805999999999997</v>
      </c>
      <c r="M226" s="129">
        <v>114</v>
      </c>
      <c r="N226" s="94">
        <v>7</v>
      </c>
      <c r="O226" s="94">
        <v>7</v>
      </c>
      <c r="P226" s="178"/>
      <c r="Q226" s="178"/>
      <c r="R226" s="178"/>
      <c r="S226" s="325"/>
      <c r="T226" s="357"/>
      <c r="U226" s="178"/>
    </row>
    <row r="227" spans="2:22" ht="24.95" customHeight="1">
      <c r="B227" s="267"/>
      <c r="C227" s="186"/>
      <c r="D227" s="313"/>
      <c r="E227" s="320"/>
      <c r="F227" s="321"/>
      <c r="G227" s="322"/>
      <c r="H227" s="180" t="s">
        <v>19</v>
      </c>
      <c r="I227" s="180"/>
      <c r="J227" s="180"/>
      <c r="K227" s="180"/>
      <c r="L227" s="305"/>
      <c r="M227" s="95">
        <f>SUM(M224:M226)</f>
        <v>596</v>
      </c>
      <c r="N227" s="95">
        <f>SUM(N224:N226)</f>
        <v>12</v>
      </c>
      <c r="O227" s="95">
        <f>SUM(O224:O226)</f>
        <v>12</v>
      </c>
      <c r="P227" s="179"/>
      <c r="Q227" s="179"/>
      <c r="R227" s="179"/>
      <c r="S227" s="326"/>
      <c r="T227" s="358"/>
      <c r="U227" s="179"/>
    </row>
    <row r="228" spans="2:22" ht="24.95" customHeight="1">
      <c r="B228" s="267"/>
      <c r="C228" s="186"/>
      <c r="D228" s="311" t="s">
        <v>104</v>
      </c>
      <c r="E228" s="314" t="s">
        <v>108</v>
      </c>
      <c r="F228" s="315"/>
      <c r="G228" s="316"/>
      <c r="H228" s="300" t="s">
        <v>109</v>
      </c>
      <c r="I228" s="300" t="s">
        <v>107</v>
      </c>
      <c r="J228" s="302" t="s">
        <v>24</v>
      </c>
      <c r="K228" s="302" t="s">
        <v>25</v>
      </c>
      <c r="L228" s="25">
        <v>74.819999999999993</v>
      </c>
      <c r="M228" s="128">
        <v>65</v>
      </c>
      <c r="N228" s="367" t="s">
        <v>395</v>
      </c>
      <c r="O228" s="368"/>
      <c r="P228" s="177" t="s">
        <v>235</v>
      </c>
      <c r="Q228" s="177" t="s">
        <v>236</v>
      </c>
      <c r="R228" s="177" t="s">
        <v>237</v>
      </c>
      <c r="S228" s="324" t="s">
        <v>42</v>
      </c>
      <c r="T228" s="308"/>
      <c r="U228" s="177" t="s">
        <v>24</v>
      </c>
      <c r="V228" s="303" t="s">
        <v>393</v>
      </c>
    </row>
    <row r="229" spans="2:22" ht="24.95" customHeight="1">
      <c r="B229" s="267"/>
      <c r="C229" s="186"/>
      <c r="D229" s="312"/>
      <c r="E229" s="317"/>
      <c r="F229" s="318"/>
      <c r="G229" s="319"/>
      <c r="H229" s="323"/>
      <c r="I229" s="323"/>
      <c r="J229" s="301"/>
      <c r="K229" s="301"/>
      <c r="L229" s="25">
        <v>74.75</v>
      </c>
      <c r="M229" s="128">
        <v>24</v>
      </c>
      <c r="N229" s="369"/>
      <c r="O229" s="370"/>
      <c r="P229" s="178"/>
      <c r="Q229" s="178"/>
      <c r="R229" s="178"/>
      <c r="S229" s="325"/>
      <c r="T229" s="309"/>
      <c r="U229" s="178"/>
      <c r="V229" s="304"/>
    </row>
    <row r="230" spans="2:22" ht="24.95" customHeight="1">
      <c r="B230" s="267"/>
      <c r="C230" s="186"/>
      <c r="D230" s="312"/>
      <c r="E230" s="317"/>
      <c r="F230" s="318"/>
      <c r="G230" s="319"/>
      <c r="H230" s="323"/>
      <c r="I230" s="323"/>
      <c r="J230" s="301"/>
      <c r="K230" s="301"/>
      <c r="L230" s="25">
        <v>84.7</v>
      </c>
      <c r="M230" s="128">
        <v>335</v>
      </c>
      <c r="N230" s="369"/>
      <c r="O230" s="370"/>
      <c r="P230" s="178"/>
      <c r="Q230" s="178"/>
      <c r="R230" s="178"/>
      <c r="S230" s="325"/>
      <c r="T230" s="309"/>
      <c r="U230" s="178"/>
      <c r="V230" s="304"/>
    </row>
    <row r="231" spans="2:22" ht="24.95" customHeight="1">
      <c r="B231" s="267"/>
      <c r="C231" s="186"/>
      <c r="D231" s="312"/>
      <c r="E231" s="317"/>
      <c r="F231" s="318"/>
      <c r="G231" s="319"/>
      <c r="H231" s="323"/>
      <c r="I231" s="323"/>
      <c r="J231" s="301"/>
      <c r="K231" s="301"/>
      <c r="L231" s="25">
        <v>84.98</v>
      </c>
      <c r="M231" s="129">
        <v>66</v>
      </c>
      <c r="N231" s="369"/>
      <c r="O231" s="370"/>
      <c r="P231" s="178"/>
      <c r="Q231" s="178"/>
      <c r="R231" s="178"/>
      <c r="S231" s="325"/>
      <c r="T231" s="309"/>
      <c r="U231" s="178"/>
      <c r="V231" s="304"/>
    </row>
    <row r="232" spans="2:22" ht="24.95" customHeight="1">
      <c r="B232" s="267"/>
      <c r="C232" s="186"/>
      <c r="D232" s="312"/>
      <c r="E232" s="317"/>
      <c r="F232" s="318"/>
      <c r="G232" s="319"/>
      <c r="H232" s="323"/>
      <c r="I232" s="323"/>
      <c r="J232" s="301"/>
      <c r="K232" s="301"/>
      <c r="L232" s="25">
        <v>84.73</v>
      </c>
      <c r="M232" s="130">
        <v>21</v>
      </c>
      <c r="N232" s="369"/>
      <c r="O232" s="370"/>
      <c r="P232" s="178"/>
      <c r="Q232" s="178"/>
      <c r="R232" s="178"/>
      <c r="S232" s="325"/>
      <c r="T232" s="309"/>
      <c r="U232" s="178"/>
      <c r="V232" s="304"/>
    </row>
    <row r="233" spans="2:22" ht="24.95" customHeight="1">
      <c r="B233" s="267"/>
      <c r="C233" s="186"/>
      <c r="D233" s="312"/>
      <c r="E233" s="317"/>
      <c r="F233" s="318"/>
      <c r="G233" s="319"/>
      <c r="H233" s="323"/>
      <c r="I233" s="323"/>
      <c r="J233" s="301"/>
      <c r="K233" s="301"/>
      <c r="L233" s="25">
        <v>112.66</v>
      </c>
      <c r="M233" s="129">
        <v>68</v>
      </c>
      <c r="N233" s="369"/>
      <c r="O233" s="370"/>
      <c r="P233" s="178"/>
      <c r="Q233" s="178"/>
      <c r="R233" s="178"/>
      <c r="S233" s="325"/>
      <c r="T233" s="309"/>
      <c r="U233" s="178"/>
      <c r="V233" s="304"/>
    </row>
    <row r="234" spans="2:22" ht="24.95" customHeight="1">
      <c r="B234" s="267"/>
      <c r="C234" s="186"/>
      <c r="D234" s="312"/>
      <c r="E234" s="317"/>
      <c r="F234" s="318"/>
      <c r="G234" s="319"/>
      <c r="H234" s="323"/>
      <c r="I234" s="323"/>
      <c r="J234" s="301"/>
      <c r="K234" s="301"/>
      <c r="L234" s="25">
        <v>144.13</v>
      </c>
      <c r="M234" s="128">
        <v>6</v>
      </c>
      <c r="N234" s="369"/>
      <c r="O234" s="370"/>
      <c r="P234" s="178"/>
      <c r="Q234" s="178"/>
      <c r="R234" s="178"/>
      <c r="S234" s="325"/>
      <c r="T234" s="309"/>
      <c r="U234" s="178"/>
      <c r="V234" s="304"/>
    </row>
    <row r="235" spans="2:22" ht="24.95" customHeight="1">
      <c r="B235" s="267"/>
      <c r="C235" s="186"/>
      <c r="D235" s="312"/>
      <c r="E235" s="317"/>
      <c r="F235" s="318"/>
      <c r="G235" s="319"/>
      <c r="H235" s="301"/>
      <c r="I235" s="301"/>
      <c r="J235" s="301"/>
      <c r="K235" s="301"/>
      <c r="L235" s="25">
        <v>184.19</v>
      </c>
      <c r="M235" s="129">
        <v>2</v>
      </c>
      <c r="N235" s="371"/>
      <c r="O235" s="372"/>
      <c r="P235" s="178"/>
      <c r="Q235" s="178"/>
      <c r="R235" s="178"/>
      <c r="S235" s="325"/>
      <c r="T235" s="309"/>
      <c r="U235" s="178"/>
      <c r="V235" s="304"/>
    </row>
    <row r="236" spans="2:22" ht="24.95" customHeight="1">
      <c r="B236" s="267"/>
      <c r="C236" s="186"/>
      <c r="D236" s="313"/>
      <c r="E236" s="320"/>
      <c r="F236" s="321"/>
      <c r="G236" s="322"/>
      <c r="H236" s="180" t="s">
        <v>19</v>
      </c>
      <c r="I236" s="180"/>
      <c r="J236" s="180"/>
      <c r="K236" s="180"/>
      <c r="L236" s="305"/>
      <c r="M236" s="95">
        <f>SUM(M228:M235)</f>
        <v>587</v>
      </c>
      <c r="N236" s="95">
        <f t="shared" ref="N236:O236" si="3">SUM(N228:N235)</f>
        <v>0</v>
      </c>
      <c r="O236" s="95">
        <f t="shared" si="3"/>
        <v>0</v>
      </c>
      <c r="P236" s="179"/>
      <c r="Q236" s="179"/>
      <c r="R236" s="179"/>
      <c r="S236" s="326"/>
      <c r="T236" s="310"/>
      <c r="U236" s="179"/>
      <c r="V236" s="304"/>
    </row>
    <row r="237" spans="2:22" ht="24.95" customHeight="1">
      <c r="B237" s="267"/>
      <c r="C237" s="186"/>
      <c r="D237" s="226" t="s">
        <v>104</v>
      </c>
      <c r="E237" s="191" t="s">
        <v>110</v>
      </c>
      <c r="F237" s="192"/>
      <c r="G237" s="193"/>
      <c r="H237" s="226" t="s">
        <v>109</v>
      </c>
      <c r="I237" s="226" t="s">
        <v>107</v>
      </c>
      <c r="J237" s="271" t="s">
        <v>24</v>
      </c>
      <c r="K237" s="271" t="s">
        <v>25</v>
      </c>
      <c r="L237" s="25">
        <v>74.819999999999993</v>
      </c>
      <c r="M237" s="131">
        <v>65</v>
      </c>
      <c r="N237" s="367" t="s">
        <v>395</v>
      </c>
      <c r="O237" s="368"/>
      <c r="P237" s="162" t="s">
        <v>235</v>
      </c>
      <c r="Q237" s="162" t="s">
        <v>236</v>
      </c>
      <c r="R237" s="162" t="s">
        <v>237</v>
      </c>
      <c r="S237" s="162" t="s">
        <v>42</v>
      </c>
      <c r="T237" s="308"/>
      <c r="U237" s="177" t="s">
        <v>254</v>
      </c>
      <c r="V237" s="303" t="s">
        <v>393</v>
      </c>
    </row>
    <row r="238" spans="2:22" ht="24.95" customHeight="1">
      <c r="B238" s="267"/>
      <c r="C238" s="186"/>
      <c r="D238" s="306"/>
      <c r="E238" s="194"/>
      <c r="F238" s="195"/>
      <c r="G238" s="196"/>
      <c r="H238" s="226"/>
      <c r="I238" s="226"/>
      <c r="J238" s="271"/>
      <c r="K238" s="271"/>
      <c r="L238" s="25">
        <v>74.75</v>
      </c>
      <c r="M238" s="132">
        <v>24</v>
      </c>
      <c r="N238" s="369"/>
      <c r="O238" s="370"/>
      <c r="P238" s="162"/>
      <c r="Q238" s="162"/>
      <c r="R238" s="162"/>
      <c r="S238" s="162"/>
      <c r="T238" s="309"/>
      <c r="U238" s="178"/>
      <c r="V238" s="304"/>
    </row>
    <row r="239" spans="2:22" ht="24.95" customHeight="1">
      <c r="B239" s="267"/>
      <c r="C239" s="186"/>
      <c r="D239" s="306"/>
      <c r="E239" s="194"/>
      <c r="F239" s="195"/>
      <c r="G239" s="196"/>
      <c r="H239" s="226"/>
      <c r="I239" s="226"/>
      <c r="J239" s="271"/>
      <c r="K239" s="271"/>
      <c r="L239" s="25">
        <v>84.7</v>
      </c>
      <c r="M239" s="132">
        <v>332</v>
      </c>
      <c r="N239" s="369"/>
      <c r="O239" s="370"/>
      <c r="P239" s="162"/>
      <c r="Q239" s="162"/>
      <c r="R239" s="162"/>
      <c r="S239" s="162"/>
      <c r="T239" s="309"/>
      <c r="U239" s="178"/>
      <c r="V239" s="304"/>
    </row>
    <row r="240" spans="2:22" ht="24.95" customHeight="1">
      <c r="B240" s="267"/>
      <c r="C240" s="186"/>
      <c r="D240" s="306"/>
      <c r="E240" s="194"/>
      <c r="F240" s="195"/>
      <c r="G240" s="196"/>
      <c r="H240" s="226"/>
      <c r="I240" s="226"/>
      <c r="J240" s="271"/>
      <c r="K240" s="271"/>
      <c r="L240" s="25">
        <v>84.98</v>
      </c>
      <c r="M240" s="132">
        <v>114</v>
      </c>
      <c r="N240" s="369"/>
      <c r="O240" s="370"/>
      <c r="P240" s="162"/>
      <c r="Q240" s="162"/>
      <c r="R240" s="162"/>
      <c r="S240" s="162"/>
      <c r="T240" s="309"/>
      <c r="U240" s="178"/>
      <c r="V240" s="304"/>
    </row>
    <row r="241" spans="1:22" ht="24.95" customHeight="1">
      <c r="B241" s="267"/>
      <c r="C241" s="186"/>
      <c r="D241" s="306"/>
      <c r="E241" s="194"/>
      <c r="F241" s="195"/>
      <c r="G241" s="196"/>
      <c r="H241" s="226"/>
      <c r="I241" s="226"/>
      <c r="J241" s="271"/>
      <c r="K241" s="271"/>
      <c r="L241" s="25">
        <v>112.66</v>
      </c>
      <c r="M241" s="132">
        <v>88</v>
      </c>
      <c r="N241" s="371"/>
      <c r="O241" s="372"/>
      <c r="P241" s="162"/>
      <c r="Q241" s="162"/>
      <c r="R241" s="162"/>
      <c r="S241" s="162"/>
      <c r="T241" s="309"/>
      <c r="U241" s="178"/>
      <c r="V241" s="304"/>
    </row>
    <row r="242" spans="1:22" ht="24.95" customHeight="1">
      <c r="B242" s="268"/>
      <c r="C242" s="187"/>
      <c r="D242" s="307"/>
      <c r="E242" s="197"/>
      <c r="F242" s="198"/>
      <c r="G242" s="199"/>
      <c r="H242" s="180" t="s">
        <v>19</v>
      </c>
      <c r="I242" s="180"/>
      <c r="J242" s="180"/>
      <c r="K242" s="180"/>
      <c r="L242" s="180"/>
      <c r="M242" s="95">
        <f>SUM(M237:M241)</f>
        <v>623</v>
      </c>
      <c r="N242" s="95">
        <f t="shared" ref="N242:O242" si="4">SUM(N237:N241)</f>
        <v>0</v>
      </c>
      <c r="O242" s="95">
        <f t="shared" si="4"/>
        <v>0</v>
      </c>
      <c r="P242" s="163"/>
      <c r="Q242" s="163"/>
      <c r="R242" s="163"/>
      <c r="S242" s="163"/>
      <c r="T242" s="310"/>
      <c r="U242" s="179"/>
      <c r="V242" s="304"/>
    </row>
    <row r="243" spans="1:22" ht="24.95" customHeight="1">
      <c r="B243" s="363" t="s">
        <v>26</v>
      </c>
      <c r="C243" s="364"/>
      <c r="D243" s="364"/>
      <c r="E243" s="364"/>
      <c r="F243" s="364"/>
      <c r="G243" s="364"/>
      <c r="H243" s="364"/>
      <c r="I243" s="364"/>
      <c r="J243" s="364"/>
      <c r="K243" s="364"/>
      <c r="L243" s="365"/>
      <c r="M243" s="110">
        <f>M242+M236+M227</f>
        <v>1806</v>
      </c>
      <c r="N243" s="110">
        <v>26</v>
      </c>
      <c r="O243" s="110">
        <v>25</v>
      </c>
      <c r="P243" s="7"/>
      <c r="Q243" s="7"/>
      <c r="R243" s="35"/>
      <c r="S243" s="35"/>
      <c r="T243" s="37"/>
      <c r="U243" s="35"/>
    </row>
    <row r="244" spans="1:22" ht="24.95" customHeight="1">
      <c r="B244" s="327" t="s">
        <v>34</v>
      </c>
      <c r="C244" s="252" t="s">
        <v>114</v>
      </c>
      <c r="D244" s="226" t="s">
        <v>115</v>
      </c>
      <c r="E244" s="269" t="s">
        <v>116</v>
      </c>
      <c r="F244" s="329"/>
      <c r="G244" s="329"/>
      <c r="H244" s="226" t="s">
        <v>246</v>
      </c>
      <c r="I244" s="226" t="s">
        <v>247</v>
      </c>
      <c r="J244" s="271" t="s">
        <v>37</v>
      </c>
      <c r="K244" s="271" t="s">
        <v>38</v>
      </c>
      <c r="L244" s="13">
        <v>84.840299999999999</v>
      </c>
      <c r="M244" s="94">
        <v>39</v>
      </c>
      <c r="N244" s="94">
        <v>4</v>
      </c>
      <c r="O244" s="94">
        <v>4</v>
      </c>
      <c r="P244" s="162" t="s">
        <v>226</v>
      </c>
      <c r="Q244" s="162" t="s">
        <v>227</v>
      </c>
      <c r="R244" s="162" t="s">
        <v>228</v>
      </c>
      <c r="S244" s="330" t="s">
        <v>42</v>
      </c>
      <c r="T244" s="332"/>
      <c r="U244" s="344" t="s">
        <v>37</v>
      </c>
    </row>
    <row r="245" spans="1:22" ht="24.95" customHeight="1">
      <c r="B245" s="328"/>
      <c r="C245" s="252"/>
      <c r="D245" s="329"/>
      <c r="E245" s="329"/>
      <c r="F245" s="329"/>
      <c r="G245" s="329"/>
      <c r="H245" s="329"/>
      <c r="I245" s="329"/>
      <c r="J245" s="329"/>
      <c r="K245" s="329"/>
      <c r="L245" s="13">
        <v>78.819199999999995</v>
      </c>
      <c r="M245" s="94">
        <v>13</v>
      </c>
      <c r="N245" s="94">
        <v>6</v>
      </c>
      <c r="O245" s="94">
        <v>6</v>
      </c>
      <c r="P245" s="162"/>
      <c r="Q245" s="162"/>
      <c r="R245" s="162"/>
      <c r="S245" s="330"/>
      <c r="T245" s="333"/>
      <c r="U245" s="350"/>
    </row>
    <row r="246" spans="1:22" ht="24.95" customHeight="1">
      <c r="B246" s="328"/>
      <c r="C246" s="252"/>
      <c r="D246" s="329"/>
      <c r="E246" s="329"/>
      <c r="F246" s="329"/>
      <c r="G246" s="329"/>
      <c r="H246" s="180" t="s">
        <v>19</v>
      </c>
      <c r="I246" s="180"/>
      <c r="J246" s="180"/>
      <c r="K246" s="180"/>
      <c r="L246" s="180"/>
      <c r="M246" s="95">
        <f>SUM(M244:M245)</f>
        <v>52</v>
      </c>
      <c r="N246" s="95">
        <f t="shared" ref="N246" si="5">SUM(N244:N245)</f>
        <v>10</v>
      </c>
      <c r="O246" s="95">
        <f t="shared" ref="O246" si="6">SUM(O244:O245)</f>
        <v>10</v>
      </c>
      <c r="P246" s="162"/>
      <c r="Q246" s="162"/>
      <c r="R246" s="162"/>
      <c r="S246" s="330"/>
      <c r="T246" s="334"/>
      <c r="U246" s="350"/>
    </row>
    <row r="247" spans="1:22" ht="24.95" customHeight="1">
      <c r="B247" s="328"/>
      <c r="C247" s="252"/>
      <c r="D247" s="342" t="s">
        <v>117</v>
      </c>
      <c r="E247" s="342" t="s">
        <v>118</v>
      </c>
      <c r="F247" s="343"/>
      <c r="G247" s="343"/>
      <c r="H247" s="201" t="s">
        <v>248</v>
      </c>
      <c r="I247" s="201" t="s">
        <v>249</v>
      </c>
      <c r="J247" s="202" t="s">
        <v>37</v>
      </c>
      <c r="K247" s="202" t="s">
        <v>38</v>
      </c>
      <c r="L247" s="13">
        <v>84.9602</v>
      </c>
      <c r="M247" s="108">
        <v>34</v>
      </c>
      <c r="N247" s="108">
        <v>4</v>
      </c>
      <c r="O247" s="108">
        <v>4</v>
      </c>
      <c r="P247" s="330" t="s">
        <v>229</v>
      </c>
      <c r="Q247" s="330" t="s">
        <v>230</v>
      </c>
      <c r="R247" s="330" t="s">
        <v>231</v>
      </c>
      <c r="S247" s="330" t="s">
        <v>42</v>
      </c>
      <c r="T247" s="332"/>
      <c r="U247" s="350"/>
    </row>
    <row r="248" spans="1:22" ht="24.95" customHeight="1">
      <c r="B248" s="328"/>
      <c r="C248" s="252"/>
      <c r="D248" s="343"/>
      <c r="E248" s="343"/>
      <c r="F248" s="343"/>
      <c r="G248" s="343"/>
      <c r="H248" s="252"/>
      <c r="I248" s="252"/>
      <c r="J248" s="252"/>
      <c r="K248" s="252"/>
      <c r="L248" s="13">
        <v>84.975200000000001</v>
      </c>
      <c r="M248" s="108">
        <v>17</v>
      </c>
      <c r="N248" s="108">
        <v>2</v>
      </c>
      <c r="O248" s="108">
        <v>2</v>
      </c>
      <c r="P248" s="331"/>
      <c r="Q248" s="331"/>
      <c r="R248" s="331"/>
      <c r="S248" s="331"/>
      <c r="T248" s="333"/>
      <c r="U248" s="350"/>
    </row>
    <row r="249" spans="1:22" ht="24.95" customHeight="1">
      <c r="B249" s="328"/>
      <c r="C249" s="252"/>
      <c r="D249" s="343"/>
      <c r="E249" s="343"/>
      <c r="F249" s="343"/>
      <c r="G249" s="343"/>
      <c r="H249" s="252"/>
      <c r="I249" s="252"/>
      <c r="J249" s="252"/>
      <c r="K249" s="252"/>
      <c r="L249" s="13">
        <v>72.423699999999997</v>
      </c>
      <c r="M249" s="108">
        <v>17</v>
      </c>
      <c r="N249" s="108">
        <v>7</v>
      </c>
      <c r="O249" s="108">
        <v>6</v>
      </c>
      <c r="P249" s="331"/>
      <c r="Q249" s="331"/>
      <c r="R249" s="331"/>
      <c r="S249" s="331"/>
      <c r="T249" s="333"/>
      <c r="U249" s="350"/>
    </row>
    <row r="250" spans="1:22" ht="24.95" customHeight="1">
      <c r="B250" s="328"/>
      <c r="C250" s="341"/>
      <c r="D250" s="344"/>
      <c r="E250" s="344"/>
      <c r="F250" s="344"/>
      <c r="G250" s="344"/>
      <c r="H250" s="305" t="s">
        <v>19</v>
      </c>
      <c r="I250" s="305"/>
      <c r="J250" s="305"/>
      <c r="K250" s="305"/>
      <c r="L250" s="305"/>
      <c r="M250" s="95">
        <f>SUM(M247:M249)</f>
        <v>68</v>
      </c>
      <c r="N250" s="95">
        <f>SUM(N247:N249)</f>
        <v>13</v>
      </c>
      <c r="O250" s="95">
        <f>SUM(O247:O249)</f>
        <v>12</v>
      </c>
      <c r="P250" s="331"/>
      <c r="Q250" s="331"/>
      <c r="R250" s="331"/>
      <c r="S250" s="331"/>
      <c r="T250" s="334"/>
      <c r="U250" s="351"/>
    </row>
    <row r="251" spans="1:22" ht="24.95" customHeight="1">
      <c r="B251" s="221" t="s">
        <v>26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3"/>
      <c r="M251" s="110">
        <f>M246+M250</f>
        <v>120</v>
      </c>
      <c r="N251" s="110">
        <f t="shared" ref="N251:O251" si="7">N246+N250</f>
        <v>23</v>
      </c>
      <c r="O251" s="110">
        <f t="shared" si="7"/>
        <v>22</v>
      </c>
      <c r="P251" s="7"/>
      <c r="Q251" s="7"/>
      <c r="R251" s="35"/>
      <c r="S251" s="35"/>
      <c r="T251" s="37"/>
      <c r="U251" s="35"/>
    </row>
    <row r="252" spans="1:22" s="9" customFormat="1" ht="24.95" customHeight="1">
      <c r="A252" s="10"/>
      <c r="B252" s="327" t="s">
        <v>175</v>
      </c>
      <c r="C252" s="186" t="s">
        <v>174</v>
      </c>
      <c r="D252" s="189" t="s">
        <v>176</v>
      </c>
      <c r="E252" s="194" t="s">
        <v>177</v>
      </c>
      <c r="F252" s="195"/>
      <c r="G252" s="196"/>
      <c r="H252" s="188" t="s">
        <v>178</v>
      </c>
      <c r="I252" s="188" t="s">
        <v>179</v>
      </c>
      <c r="J252" s="185" t="s">
        <v>24</v>
      </c>
      <c r="K252" s="185" t="s">
        <v>25</v>
      </c>
      <c r="L252" s="335">
        <v>84</v>
      </c>
      <c r="M252" s="338">
        <v>116</v>
      </c>
      <c r="N252" s="338">
        <v>25</v>
      </c>
      <c r="O252" s="338">
        <v>22</v>
      </c>
      <c r="P252" s="177" t="s">
        <v>180</v>
      </c>
      <c r="Q252" s="324"/>
      <c r="R252" s="177" t="s">
        <v>181</v>
      </c>
      <c r="S252" s="177" t="s">
        <v>276</v>
      </c>
      <c r="T252" s="324"/>
      <c r="U252" s="177" t="s">
        <v>24</v>
      </c>
    </row>
    <row r="253" spans="1:22" s="9" customFormat="1" ht="24.95" customHeight="1">
      <c r="A253" s="10"/>
      <c r="B253" s="345"/>
      <c r="C253" s="186"/>
      <c r="D253" s="189"/>
      <c r="E253" s="194"/>
      <c r="F253" s="195"/>
      <c r="G253" s="196"/>
      <c r="H253" s="189"/>
      <c r="I253" s="189"/>
      <c r="J253" s="186"/>
      <c r="K253" s="186"/>
      <c r="L253" s="336"/>
      <c r="M253" s="339"/>
      <c r="N253" s="339"/>
      <c r="O253" s="339"/>
      <c r="P253" s="178"/>
      <c r="Q253" s="325"/>
      <c r="R253" s="178"/>
      <c r="S253" s="178"/>
      <c r="T253" s="325"/>
      <c r="U253" s="178"/>
    </row>
    <row r="254" spans="1:22" s="9" customFormat="1" ht="24.95" customHeight="1">
      <c r="A254" s="10"/>
      <c r="B254" s="345"/>
      <c r="C254" s="186"/>
      <c r="D254" s="189"/>
      <c r="E254" s="194"/>
      <c r="F254" s="195"/>
      <c r="G254" s="196"/>
      <c r="H254" s="189"/>
      <c r="I254" s="189"/>
      <c r="J254" s="186"/>
      <c r="K254" s="186"/>
      <c r="L254" s="336"/>
      <c r="M254" s="339"/>
      <c r="N254" s="339"/>
      <c r="O254" s="339"/>
      <c r="P254" s="178"/>
      <c r="Q254" s="325"/>
      <c r="R254" s="178"/>
      <c r="S254" s="178"/>
      <c r="T254" s="325"/>
      <c r="U254" s="178"/>
    </row>
    <row r="255" spans="1:22" s="9" customFormat="1" ht="24.95" customHeight="1">
      <c r="A255" s="10"/>
      <c r="B255" s="345"/>
      <c r="C255" s="186"/>
      <c r="D255" s="189"/>
      <c r="E255" s="194"/>
      <c r="F255" s="195"/>
      <c r="G255" s="196"/>
      <c r="H255" s="190"/>
      <c r="I255" s="190"/>
      <c r="J255" s="187"/>
      <c r="K255" s="187"/>
      <c r="L255" s="337"/>
      <c r="M255" s="340"/>
      <c r="N255" s="340"/>
      <c r="O255" s="340"/>
      <c r="P255" s="178"/>
      <c r="Q255" s="325"/>
      <c r="R255" s="178"/>
      <c r="S255" s="178"/>
      <c r="T255" s="325"/>
      <c r="U255" s="178"/>
    </row>
    <row r="256" spans="1:22" s="9" customFormat="1" ht="24.95" customHeight="1">
      <c r="A256" s="10"/>
      <c r="B256" s="346"/>
      <c r="C256" s="186"/>
      <c r="D256" s="189"/>
      <c r="E256" s="194"/>
      <c r="F256" s="195"/>
      <c r="G256" s="196"/>
      <c r="H256" s="360" t="s">
        <v>19</v>
      </c>
      <c r="I256" s="361"/>
      <c r="J256" s="361"/>
      <c r="K256" s="361"/>
      <c r="L256" s="362"/>
      <c r="M256" s="95">
        <f>SUM(M252:M254)</f>
        <v>116</v>
      </c>
      <c r="N256" s="95">
        <f>SUM(N252:N254)</f>
        <v>25</v>
      </c>
      <c r="O256" s="95">
        <f>SUM(O252:O254)</f>
        <v>22</v>
      </c>
      <c r="P256" s="179"/>
      <c r="Q256" s="326"/>
      <c r="R256" s="179"/>
      <c r="S256" s="179"/>
      <c r="T256" s="326"/>
      <c r="U256" s="179"/>
    </row>
    <row r="257" spans="2:21" ht="24.95" customHeight="1">
      <c r="B257" s="221" t="s">
        <v>26</v>
      </c>
      <c r="C257" s="222"/>
      <c r="D257" s="222"/>
      <c r="E257" s="222"/>
      <c r="F257" s="222"/>
      <c r="G257" s="222"/>
      <c r="H257" s="222"/>
      <c r="I257" s="222"/>
      <c r="J257" s="222"/>
      <c r="K257" s="222"/>
      <c r="L257" s="223"/>
      <c r="M257" s="110">
        <f>M256</f>
        <v>116</v>
      </c>
      <c r="N257" s="110">
        <f t="shared" ref="N257" si="8">N256</f>
        <v>25</v>
      </c>
      <c r="O257" s="110">
        <f>O256</f>
        <v>22</v>
      </c>
      <c r="P257" s="7"/>
      <c r="Q257" s="7"/>
      <c r="R257" s="35"/>
      <c r="S257" s="35"/>
      <c r="T257" s="37"/>
      <c r="U257" s="37"/>
    </row>
    <row r="258" spans="2:21" ht="24.95" customHeight="1">
      <c r="B258" s="347" t="s">
        <v>34</v>
      </c>
      <c r="C258" s="271" t="s">
        <v>121</v>
      </c>
      <c r="D258" s="366" t="s">
        <v>122</v>
      </c>
      <c r="E258" s="269" t="s">
        <v>123</v>
      </c>
      <c r="F258" s="269"/>
      <c r="G258" s="269"/>
      <c r="H258" s="226" t="s">
        <v>124</v>
      </c>
      <c r="I258" s="226" t="s">
        <v>125</v>
      </c>
      <c r="J258" s="271" t="s">
        <v>24</v>
      </c>
      <c r="K258" s="271" t="s">
        <v>25</v>
      </c>
      <c r="L258" s="13">
        <v>62.3994</v>
      </c>
      <c r="M258" s="94">
        <v>36</v>
      </c>
      <c r="N258" s="94">
        <v>4</v>
      </c>
      <c r="O258" s="94">
        <v>4</v>
      </c>
      <c r="P258" s="162" t="s">
        <v>259</v>
      </c>
      <c r="Q258" s="162" t="s">
        <v>260</v>
      </c>
      <c r="R258" s="162" t="s">
        <v>261</v>
      </c>
      <c r="S258" s="162" t="s">
        <v>42</v>
      </c>
      <c r="T258" s="348"/>
      <c r="U258" s="252" t="s">
        <v>304</v>
      </c>
    </row>
    <row r="259" spans="2:21" ht="24.95" customHeight="1">
      <c r="B259" s="267"/>
      <c r="C259" s="271"/>
      <c r="D259" s="366"/>
      <c r="E259" s="269"/>
      <c r="F259" s="269"/>
      <c r="G259" s="269"/>
      <c r="H259" s="226"/>
      <c r="I259" s="226"/>
      <c r="J259" s="271"/>
      <c r="K259" s="271"/>
      <c r="L259" s="26" t="s">
        <v>126</v>
      </c>
      <c r="M259" s="94">
        <v>4</v>
      </c>
      <c r="N259" s="94">
        <v>0</v>
      </c>
      <c r="O259" s="94">
        <v>0</v>
      </c>
      <c r="P259" s="162"/>
      <c r="Q259" s="162"/>
      <c r="R259" s="162"/>
      <c r="S259" s="162"/>
      <c r="T259" s="348"/>
      <c r="U259" s="343"/>
    </row>
    <row r="260" spans="2:21" ht="24.95" customHeight="1">
      <c r="B260" s="267"/>
      <c r="C260" s="271"/>
      <c r="D260" s="366"/>
      <c r="E260" s="269"/>
      <c r="F260" s="269"/>
      <c r="G260" s="269"/>
      <c r="H260" s="226"/>
      <c r="I260" s="226"/>
      <c r="J260" s="271"/>
      <c r="K260" s="271"/>
      <c r="L260" s="13">
        <v>66.043499999999995</v>
      </c>
      <c r="M260" s="94">
        <v>1</v>
      </c>
      <c r="N260" s="94">
        <v>1</v>
      </c>
      <c r="O260" s="94">
        <v>1</v>
      </c>
      <c r="P260" s="162"/>
      <c r="Q260" s="162"/>
      <c r="R260" s="162"/>
      <c r="S260" s="162"/>
      <c r="T260" s="348"/>
      <c r="U260" s="343"/>
    </row>
    <row r="261" spans="2:21" ht="24.95" customHeight="1">
      <c r="B261" s="267"/>
      <c r="C261" s="271"/>
      <c r="D261" s="366"/>
      <c r="E261" s="269"/>
      <c r="F261" s="269"/>
      <c r="G261" s="269"/>
      <c r="H261" s="226"/>
      <c r="I261" s="226"/>
      <c r="J261" s="271"/>
      <c r="K261" s="271"/>
      <c r="L261" s="13">
        <v>83.292199999999994</v>
      </c>
      <c r="M261" s="94">
        <v>3</v>
      </c>
      <c r="N261" s="94">
        <v>1</v>
      </c>
      <c r="O261" s="94">
        <v>1</v>
      </c>
      <c r="P261" s="162"/>
      <c r="Q261" s="162"/>
      <c r="R261" s="162"/>
      <c r="S261" s="162"/>
      <c r="T261" s="348"/>
      <c r="U261" s="343"/>
    </row>
    <row r="262" spans="2:21" ht="24.95" customHeight="1">
      <c r="B262" s="267"/>
      <c r="C262" s="271"/>
      <c r="D262" s="366"/>
      <c r="E262" s="269"/>
      <c r="F262" s="269"/>
      <c r="G262" s="269"/>
      <c r="H262" s="226"/>
      <c r="I262" s="226"/>
      <c r="J262" s="271"/>
      <c r="K262" s="271"/>
      <c r="L262" s="26" t="s">
        <v>127</v>
      </c>
      <c r="M262" s="94">
        <v>2</v>
      </c>
      <c r="N262" s="94">
        <v>1</v>
      </c>
      <c r="O262" s="94">
        <v>1</v>
      </c>
      <c r="P262" s="162"/>
      <c r="Q262" s="162"/>
      <c r="R262" s="162"/>
      <c r="S262" s="162"/>
      <c r="T262" s="348"/>
      <c r="U262" s="343"/>
    </row>
    <row r="263" spans="2:21" ht="24.95" customHeight="1">
      <c r="B263" s="267"/>
      <c r="C263" s="271"/>
      <c r="D263" s="366"/>
      <c r="E263" s="269"/>
      <c r="F263" s="269"/>
      <c r="G263" s="269"/>
      <c r="H263" s="226"/>
      <c r="I263" s="226"/>
      <c r="J263" s="271"/>
      <c r="K263" s="271"/>
      <c r="L263" s="26" t="s">
        <v>128</v>
      </c>
      <c r="M263" s="94">
        <v>2</v>
      </c>
      <c r="N263" s="94">
        <v>1</v>
      </c>
      <c r="O263" s="94">
        <v>1</v>
      </c>
      <c r="P263" s="162"/>
      <c r="Q263" s="162"/>
      <c r="R263" s="162"/>
      <c r="S263" s="162"/>
      <c r="T263" s="348"/>
      <c r="U263" s="343"/>
    </row>
    <row r="264" spans="2:21" ht="24.95" customHeight="1">
      <c r="B264" s="267"/>
      <c r="C264" s="271"/>
      <c r="D264" s="366"/>
      <c r="E264" s="269"/>
      <c r="F264" s="269"/>
      <c r="G264" s="269"/>
      <c r="H264" s="226"/>
      <c r="I264" s="226"/>
      <c r="J264" s="271"/>
      <c r="K264" s="271"/>
      <c r="L264" s="26" t="s">
        <v>129</v>
      </c>
      <c r="M264" s="94">
        <v>2</v>
      </c>
      <c r="N264" s="94">
        <v>1</v>
      </c>
      <c r="O264" s="94">
        <v>1</v>
      </c>
      <c r="P264" s="162"/>
      <c r="Q264" s="162"/>
      <c r="R264" s="162"/>
      <c r="S264" s="162"/>
      <c r="T264" s="348"/>
      <c r="U264" s="343"/>
    </row>
    <row r="265" spans="2:21" ht="24.95" customHeight="1">
      <c r="B265" s="267"/>
      <c r="C265" s="271"/>
      <c r="D265" s="366"/>
      <c r="E265" s="269"/>
      <c r="F265" s="269"/>
      <c r="G265" s="269"/>
      <c r="H265" s="226"/>
      <c r="I265" s="226"/>
      <c r="J265" s="271"/>
      <c r="K265" s="271"/>
      <c r="L265" s="13">
        <v>82.477699999999999</v>
      </c>
      <c r="M265" s="94">
        <v>25</v>
      </c>
      <c r="N265" s="94">
        <v>4</v>
      </c>
      <c r="O265" s="94">
        <v>4</v>
      </c>
      <c r="P265" s="162"/>
      <c r="Q265" s="162"/>
      <c r="R265" s="162"/>
      <c r="S265" s="162"/>
      <c r="T265" s="348"/>
      <c r="U265" s="343"/>
    </row>
    <row r="266" spans="2:21" ht="24.95" customHeight="1">
      <c r="B266" s="267"/>
      <c r="C266" s="271"/>
      <c r="D266" s="366"/>
      <c r="E266" s="269"/>
      <c r="F266" s="269"/>
      <c r="G266" s="269"/>
      <c r="H266" s="226"/>
      <c r="I266" s="226"/>
      <c r="J266" s="271"/>
      <c r="K266" s="271"/>
      <c r="L266" s="26" t="s">
        <v>130</v>
      </c>
      <c r="M266" s="94">
        <v>4</v>
      </c>
      <c r="N266" s="94">
        <v>2</v>
      </c>
      <c r="O266" s="94">
        <v>2</v>
      </c>
      <c r="P266" s="162"/>
      <c r="Q266" s="162"/>
      <c r="R266" s="162"/>
      <c r="S266" s="162"/>
      <c r="T266" s="348"/>
      <c r="U266" s="343"/>
    </row>
    <row r="267" spans="2:21" ht="24.95" customHeight="1">
      <c r="B267" s="267"/>
      <c r="C267" s="271"/>
      <c r="D267" s="366"/>
      <c r="E267" s="269"/>
      <c r="F267" s="269"/>
      <c r="G267" s="269"/>
      <c r="H267" s="180" t="s">
        <v>19</v>
      </c>
      <c r="I267" s="180"/>
      <c r="J267" s="180"/>
      <c r="K267" s="180"/>
      <c r="L267" s="180"/>
      <c r="M267" s="95">
        <f>SUM(M258:M266)</f>
        <v>79</v>
      </c>
      <c r="N267" s="95">
        <f>SUM(N258:N266)</f>
        <v>15</v>
      </c>
      <c r="O267" s="95">
        <f>SUM(O258:O266)</f>
        <v>15</v>
      </c>
      <c r="P267" s="162"/>
      <c r="Q267" s="162"/>
      <c r="R267" s="162"/>
      <c r="S267" s="162"/>
      <c r="T267" s="348"/>
      <c r="U267" s="343"/>
    </row>
    <row r="268" spans="2:21" ht="24.95" customHeight="1">
      <c r="B268" s="267"/>
      <c r="C268" s="271"/>
      <c r="D268" s="355" t="s">
        <v>131</v>
      </c>
      <c r="E268" s="359" t="s">
        <v>132</v>
      </c>
      <c r="F268" s="359"/>
      <c r="G268" s="359"/>
      <c r="H268" s="205" t="s">
        <v>133</v>
      </c>
      <c r="I268" s="205" t="s">
        <v>134</v>
      </c>
      <c r="J268" s="206" t="s">
        <v>24</v>
      </c>
      <c r="K268" s="206" t="s">
        <v>25</v>
      </c>
      <c r="L268" s="27">
        <v>84.655199999999994</v>
      </c>
      <c r="M268" s="94">
        <v>12</v>
      </c>
      <c r="N268" s="94">
        <v>0</v>
      </c>
      <c r="O268" s="94">
        <v>0</v>
      </c>
      <c r="P268" s="162" t="s">
        <v>262</v>
      </c>
      <c r="Q268" s="162" t="s">
        <v>263</v>
      </c>
      <c r="R268" s="162" t="s">
        <v>264</v>
      </c>
      <c r="S268" s="162" t="s">
        <v>42</v>
      </c>
      <c r="T268" s="348"/>
      <c r="U268" s="252" t="s">
        <v>24</v>
      </c>
    </row>
    <row r="269" spans="2:21" ht="24.95" customHeight="1">
      <c r="B269" s="267"/>
      <c r="C269" s="271"/>
      <c r="D269" s="355"/>
      <c r="E269" s="359"/>
      <c r="F269" s="359"/>
      <c r="G269" s="359"/>
      <c r="H269" s="205"/>
      <c r="I269" s="205"/>
      <c r="J269" s="206"/>
      <c r="K269" s="206"/>
      <c r="L269" s="28">
        <v>84.962299999999999</v>
      </c>
      <c r="M269" s="94">
        <v>4</v>
      </c>
      <c r="N269" s="94">
        <v>0</v>
      </c>
      <c r="O269" s="94">
        <v>0</v>
      </c>
      <c r="P269" s="162"/>
      <c r="Q269" s="162"/>
      <c r="R269" s="162"/>
      <c r="S269" s="162"/>
      <c r="T269" s="348"/>
      <c r="U269" s="343"/>
    </row>
    <row r="270" spans="2:21" ht="24.95" customHeight="1">
      <c r="B270" s="267"/>
      <c r="C270" s="271"/>
      <c r="D270" s="355"/>
      <c r="E270" s="359"/>
      <c r="F270" s="359"/>
      <c r="G270" s="359"/>
      <c r="H270" s="205"/>
      <c r="I270" s="205"/>
      <c r="J270" s="206"/>
      <c r="K270" s="206"/>
      <c r="L270" s="28">
        <v>124.2529</v>
      </c>
      <c r="M270" s="94">
        <v>4</v>
      </c>
      <c r="N270" s="94">
        <v>0</v>
      </c>
      <c r="O270" s="94">
        <v>0</v>
      </c>
      <c r="P270" s="162"/>
      <c r="Q270" s="162"/>
      <c r="R270" s="162"/>
      <c r="S270" s="162"/>
      <c r="T270" s="348"/>
      <c r="U270" s="343"/>
    </row>
    <row r="271" spans="2:21" ht="24.95" customHeight="1">
      <c r="B271" s="267"/>
      <c r="C271" s="271"/>
      <c r="D271" s="355"/>
      <c r="E271" s="359"/>
      <c r="F271" s="359"/>
      <c r="G271" s="359"/>
      <c r="H271" s="205"/>
      <c r="I271" s="205"/>
      <c r="J271" s="206"/>
      <c r="K271" s="206"/>
      <c r="L271" s="28">
        <v>146.9255</v>
      </c>
      <c r="M271" s="94">
        <v>8</v>
      </c>
      <c r="N271" s="94">
        <v>0</v>
      </c>
      <c r="O271" s="94">
        <v>0</v>
      </c>
      <c r="P271" s="162"/>
      <c r="Q271" s="162"/>
      <c r="R271" s="162"/>
      <c r="S271" s="162"/>
      <c r="T271" s="348"/>
      <c r="U271" s="343"/>
    </row>
    <row r="272" spans="2:21" ht="24.95" customHeight="1">
      <c r="B272" s="267"/>
      <c r="C272" s="271"/>
      <c r="D272" s="355"/>
      <c r="E272" s="359"/>
      <c r="F272" s="359"/>
      <c r="G272" s="359"/>
      <c r="H272" s="205"/>
      <c r="I272" s="205"/>
      <c r="J272" s="206"/>
      <c r="K272" s="206"/>
      <c r="L272" s="28">
        <v>173.36619999999999</v>
      </c>
      <c r="M272" s="94">
        <v>4</v>
      </c>
      <c r="N272" s="94">
        <v>2</v>
      </c>
      <c r="O272" s="94">
        <v>2</v>
      </c>
      <c r="P272" s="162"/>
      <c r="Q272" s="162"/>
      <c r="R272" s="162"/>
      <c r="S272" s="162"/>
      <c r="T272" s="348"/>
      <c r="U272" s="343"/>
    </row>
    <row r="273" spans="2:21" ht="24.95" customHeight="1">
      <c r="B273" s="267"/>
      <c r="C273" s="271"/>
      <c r="D273" s="355"/>
      <c r="E273" s="359"/>
      <c r="F273" s="359"/>
      <c r="G273" s="359"/>
      <c r="H273" s="180" t="s">
        <v>19</v>
      </c>
      <c r="I273" s="180"/>
      <c r="J273" s="180"/>
      <c r="K273" s="180"/>
      <c r="L273" s="180"/>
      <c r="M273" s="95">
        <f>SUM(M268:M272)</f>
        <v>32</v>
      </c>
      <c r="N273" s="95">
        <f>SUM(N268:N272)</f>
        <v>2</v>
      </c>
      <c r="O273" s="95">
        <f>SUM(O268:O272)</f>
        <v>2</v>
      </c>
      <c r="P273" s="162"/>
      <c r="Q273" s="162"/>
      <c r="R273" s="162"/>
      <c r="S273" s="162"/>
      <c r="T273" s="348"/>
      <c r="U273" s="343"/>
    </row>
    <row r="274" spans="2:21" ht="24.95" customHeight="1">
      <c r="B274" s="267"/>
      <c r="C274" s="271"/>
      <c r="D274" s="355" t="s">
        <v>434</v>
      </c>
      <c r="E274" s="359" t="s">
        <v>435</v>
      </c>
      <c r="F274" s="359"/>
      <c r="G274" s="359"/>
      <c r="H274" s="205" t="s">
        <v>436</v>
      </c>
      <c r="I274" s="205" t="s">
        <v>437</v>
      </c>
      <c r="J274" s="206" t="s">
        <v>37</v>
      </c>
      <c r="K274" s="206" t="s">
        <v>38</v>
      </c>
      <c r="L274" s="27">
        <v>84.953999999999994</v>
      </c>
      <c r="M274" s="94">
        <v>403</v>
      </c>
      <c r="N274" s="94">
        <v>0</v>
      </c>
      <c r="O274" s="94">
        <v>390</v>
      </c>
      <c r="P274" s="162" t="s">
        <v>438</v>
      </c>
      <c r="Q274" s="162" t="s">
        <v>439</v>
      </c>
      <c r="R274" s="162" t="s">
        <v>440</v>
      </c>
      <c r="S274" s="162" t="s">
        <v>75</v>
      </c>
      <c r="T274" s="348"/>
      <c r="U274" s="252" t="s">
        <v>304</v>
      </c>
    </row>
    <row r="275" spans="2:21" ht="24.95" customHeight="1">
      <c r="B275" s="267"/>
      <c r="C275" s="271"/>
      <c r="D275" s="355"/>
      <c r="E275" s="359"/>
      <c r="F275" s="359"/>
      <c r="G275" s="359"/>
      <c r="H275" s="205"/>
      <c r="I275" s="205"/>
      <c r="J275" s="206"/>
      <c r="K275" s="206"/>
      <c r="L275" s="28">
        <v>84.863399999999999</v>
      </c>
      <c r="M275" s="94">
        <v>86</v>
      </c>
      <c r="N275" s="94">
        <v>0</v>
      </c>
      <c r="O275" s="94">
        <v>82</v>
      </c>
      <c r="P275" s="162"/>
      <c r="Q275" s="162"/>
      <c r="R275" s="162"/>
      <c r="S275" s="162"/>
      <c r="T275" s="348"/>
      <c r="U275" s="343"/>
    </row>
    <row r="276" spans="2:21" ht="24.95" customHeight="1">
      <c r="B276" s="267"/>
      <c r="C276" s="271"/>
      <c r="D276" s="355"/>
      <c r="E276" s="359"/>
      <c r="F276" s="359"/>
      <c r="G276" s="359"/>
      <c r="H276" s="205"/>
      <c r="I276" s="205"/>
      <c r="J276" s="206"/>
      <c r="K276" s="206"/>
      <c r="L276" s="28">
        <v>84.875100000000003</v>
      </c>
      <c r="M276" s="94">
        <v>86</v>
      </c>
      <c r="N276" s="94">
        <v>0</v>
      </c>
      <c r="O276" s="94">
        <v>86</v>
      </c>
      <c r="P276" s="162"/>
      <c r="Q276" s="162"/>
      <c r="R276" s="162"/>
      <c r="S276" s="162"/>
      <c r="T276" s="348"/>
      <c r="U276" s="343"/>
    </row>
    <row r="277" spans="2:21" ht="24.95" customHeight="1">
      <c r="B277" s="267"/>
      <c r="C277" s="271"/>
      <c r="D277" s="355"/>
      <c r="E277" s="359"/>
      <c r="F277" s="359"/>
      <c r="G277" s="359"/>
      <c r="H277" s="205"/>
      <c r="I277" s="205"/>
      <c r="J277" s="206"/>
      <c r="K277" s="206"/>
      <c r="L277" s="28">
        <v>112.9932</v>
      </c>
      <c r="M277" s="94">
        <v>156</v>
      </c>
      <c r="N277" s="94">
        <v>0</v>
      </c>
      <c r="O277" s="94">
        <v>156</v>
      </c>
      <c r="P277" s="162"/>
      <c r="Q277" s="162"/>
      <c r="R277" s="162"/>
      <c r="S277" s="162"/>
      <c r="T277" s="348"/>
      <c r="U277" s="343"/>
    </row>
    <row r="278" spans="2:21" ht="24.95" customHeight="1">
      <c r="B278" s="267"/>
      <c r="C278" s="271"/>
      <c r="D278" s="355"/>
      <c r="E278" s="359"/>
      <c r="F278" s="359"/>
      <c r="G278" s="359"/>
      <c r="H278" s="205"/>
      <c r="I278" s="205"/>
      <c r="J278" s="206"/>
      <c r="K278" s="206"/>
      <c r="L278" s="28">
        <v>112.749</v>
      </c>
      <c r="M278" s="94">
        <v>8</v>
      </c>
      <c r="N278" s="94">
        <v>0</v>
      </c>
      <c r="O278" s="94">
        <v>3</v>
      </c>
      <c r="P278" s="162"/>
      <c r="Q278" s="162"/>
      <c r="R278" s="162"/>
      <c r="S278" s="162"/>
      <c r="T278" s="348"/>
      <c r="U278" s="343"/>
    </row>
    <row r="279" spans="2:21" ht="24.95" customHeight="1">
      <c r="B279" s="267"/>
      <c r="C279" s="271"/>
      <c r="D279" s="355"/>
      <c r="E279" s="359"/>
      <c r="F279" s="359"/>
      <c r="G279" s="359"/>
      <c r="H279" s="205"/>
      <c r="I279" s="205"/>
      <c r="J279" s="206"/>
      <c r="K279" s="206"/>
      <c r="L279" s="28">
        <v>125.05840000000001</v>
      </c>
      <c r="M279" s="94">
        <v>2</v>
      </c>
      <c r="N279" s="94">
        <v>0</v>
      </c>
      <c r="O279" s="94">
        <v>2</v>
      </c>
      <c r="P279" s="162"/>
      <c r="Q279" s="162"/>
      <c r="R279" s="162"/>
      <c r="S279" s="162"/>
      <c r="T279" s="348"/>
      <c r="U279" s="343"/>
    </row>
    <row r="280" spans="2:21" ht="24.95" customHeight="1">
      <c r="B280" s="267"/>
      <c r="C280" s="271"/>
      <c r="D280" s="355"/>
      <c r="E280" s="359"/>
      <c r="F280" s="359"/>
      <c r="G280" s="359"/>
      <c r="H280" s="205"/>
      <c r="I280" s="205"/>
      <c r="J280" s="206"/>
      <c r="K280" s="206"/>
      <c r="L280" s="28">
        <v>134.8706</v>
      </c>
      <c r="M280" s="94">
        <v>3</v>
      </c>
      <c r="N280" s="94">
        <v>0</v>
      </c>
      <c r="O280" s="94">
        <v>1</v>
      </c>
      <c r="P280" s="162"/>
      <c r="Q280" s="162"/>
      <c r="R280" s="162"/>
      <c r="S280" s="162"/>
      <c r="T280" s="348"/>
      <c r="U280" s="343"/>
    </row>
    <row r="281" spans="2:21" ht="24.95" customHeight="1">
      <c r="B281" s="267"/>
      <c r="C281" s="271"/>
      <c r="D281" s="355"/>
      <c r="E281" s="359"/>
      <c r="F281" s="359"/>
      <c r="G281" s="359"/>
      <c r="H281" s="205"/>
      <c r="I281" s="205"/>
      <c r="J281" s="206"/>
      <c r="K281" s="206"/>
      <c r="L281" s="28">
        <v>134.9975</v>
      </c>
      <c r="M281" s="94">
        <v>1</v>
      </c>
      <c r="N281" s="94">
        <v>0</v>
      </c>
      <c r="O281" s="94">
        <v>1</v>
      </c>
      <c r="P281" s="162"/>
      <c r="Q281" s="162"/>
      <c r="R281" s="162"/>
      <c r="S281" s="162"/>
      <c r="T281" s="348"/>
      <c r="U281" s="343"/>
    </row>
    <row r="282" spans="2:21" ht="24.95" customHeight="1">
      <c r="B282" s="268"/>
      <c r="C282" s="271"/>
      <c r="D282" s="355"/>
      <c r="E282" s="359"/>
      <c r="F282" s="359"/>
      <c r="G282" s="359"/>
      <c r="H282" s="180" t="s">
        <v>19</v>
      </c>
      <c r="I282" s="180"/>
      <c r="J282" s="180"/>
      <c r="K282" s="180"/>
      <c r="L282" s="180"/>
      <c r="M282" s="95">
        <f>SUM(M274:M281)</f>
        <v>745</v>
      </c>
      <c r="N282" s="95">
        <f>SUM(N274:N281)</f>
        <v>0</v>
      </c>
      <c r="O282" s="95">
        <f>SUM(O274:O281)</f>
        <v>721</v>
      </c>
      <c r="P282" s="162"/>
      <c r="Q282" s="162"/>
      <c r="R282" s="162"/>
      <c r="S282" s="162"/>
      <c r="T282" s="348"/>
      <c r="U282" s="343"/>
    </row>
    <row r="283" spans="2:21" ht="24.95" customHeight="1">
      <c r="B283" s="363" t="s">
        <v>26</v>
      </c>
      <c r="C283" s="364"/>
      <c r="D283" s="364"/>
      <c r="E283" s="364"/>
      <c r="F283" s="364"/>
      <c r="G283" s="364"/>
      <c r="H283" s="364"/>
      <c r="I283" s="364"/>
      <c r="J283" s="364"/>
      <c r="K283" s="364"/>
      <c r="L283" s="365"/>
      <c r="M283" s="133">
        <f>M267+M273+M282</f>
        <v>856</v>
      </c>
      <c r="N283" s="133">
        <f t="shared" ref="N283:O283" si="9">N267+N273+N282</f>
        <v>17</v>
      </c>
      <c r="O283" s="133">
        <f t="shared" si="9"/>
        <v>738</v>
      </c>
      <c r="P283" s="7"/>
      <c r="Q283" s="7"/>
      <c r="R283" s="36"/>
      <c r="S283" s="36"/>
      <c r="T283" s="37"/>
      <c r="U283" s="37"/>
    </row>
    <row r="284" spans="2:21" ht="24.95" customHeight="1">
      <c r="B284" s="347" t="s">
        <v>111</v>
      </c>
      <c r="C284" s="271" t="s">
        <v>136</v>
      </c>
      <c r="D284" s="355" t="s">
        <v>137</v>
      </c>
      <c r="E284" s="359" t="s">
        <v>139</v>
      </c>
      <c r="F284" s="359"/>
      <c r="G284" s="359"/>
      <c r="H284" s="205" t="s">
        <v>141</v>
      </c>
      <c r="I284" s="205" t="s">
        <v>142</v>
      </c>
      <c r="J284" s="206" t="s">
        <v>37</v>
      </c>
      <c r="K284" s="206" t="s">
        <v>38</v>
      </c>
      <c r="L284" s="28">
        <v>61.1</v>
      </c>
      <c r="M284" s="94">
        <v>24</v>
      </c>
      <c r="N284" s="94">
        <v>22</v>
      </c>
      <c r="O284" s="94">
        <v>22</v>
      </c>
      <c r="P284" s="162" t="s">
        <v>145</v>
      </c>
      <c r="Q284" s="162" t="s">
        <v>147</v>
      </c>
      <c r="R284" s="162" t="s">
        <v>145</v>
      </c>
      <c r="S284" s="162" t="s">
        <v>148</v>
      </c>
      <c r="T284" s="348"/>
      <c r="U284" s="252" t="s">
        <v>304</v>
      </c>
    </row>
    <row r="285" spans="2:21" ht="24.95" customHeight="1">
      <c r="B285" s="267"/>
      <c r="C285" s="271"/>
      <c r="D285" s="355"/>
      <c r="E285" s="359"/>
      <c r="F285" s="359"/>
      <c r="G285" s="359"/>
      <c r="H285" s="205"/>
      <c r="I285" s="205"/>
      <c r="J285" s="206"/>
      <c r="K285" s="206"/>
      <c r="L285" s="28">
        <v>62.8</v>
      </c>
      <c r="M285" s="94">
        <v>8</v>
      </c>
      <c r="N285" s="94">
        <v>7</v>
      </c>
      <c r="O285" s="94">
        <v>7</v>
      </c>
      <c r="P285" s="162"/>
      <c r="Q285" s="162"/>
      <c r="R285" s="162"/>
      <c r="S285" s="162"/>
      <c r="T285" s="348"/>
      <c r="U285" s="343"/>
    </row>
    <row r="286" spans="2:21" ht="24.95" customHeight="1">
      <c r="B286" s="267"/>
      <c r="C286" s="271"/>
      <c r="D286" s="355"/>
      <c r="E286" s="359"/>
      <c r="F286" s="359"/>
      <c r="G286" s="359"/>
      <c r="H286" s="205"/>
      <c r="I286" s="205"/>
      <c r="J286" s="206"/>
      <c r="K286" s="206"/>
      <c r="L286" s="28">
        <v>72.2</v>
      </c>
      <c r="M286" s="94">
        <v>16</v>
      </c>
      <c r="N286" s="94">
        <v>14</v>
      </c>
      <c r="O286" s="94">
        <v>14</v>
      </c>
      <c r="P286" s="162"/>
      <c r="Q286" s="162"/>
      <c r="R286" s="162"/>
      <c r="S286" s="162"/>
      <c r="T286" s="348"/>
      <c r="U286" s="343"/>
    </row>
    <row r="287" spans="2:21" ht="24.95" customHeight="1">
      <c r="B287" s="267"/>
      <c r="C287" s="271"/>
      <c r="D287" s="355"/>
      <c r="E287" s="359"/>
      <c r="F287" s="359"/>
      <c r="G287" s="359"/>
      <c r="H287" s="180" t="s">
        <v>19</v>
      </c>
      <c r="I287" s="180"/>
      <c r="J287" s="180"/>
      <c r="K287" s="180"/>
      <c r="L287" s="180"/>
      <c r="M287" s="95">
        <f>SUM(M284:M286)</f>
        <v>48</v>
      </c>
      <c r="N287" s="95">
        <f>SUM(N284:N286)</f>
        <v>43</v>
      </c>
      <c r="O287" s="95">
        <f>SUM(O284:O286)</f>
        <v>43</v>
      </c>
      <c r="P287" s="162"/>
      <c r="Q287" s="162"/>
      <c r="R287" s="162"/>
      <c r="S287" s="162"/>
      <c r="T287" s="348"/>
      <c r="U287" s="343"/>
    </row>
    <row r="288" spans="2:21" ht="24.95" customHeight="1">
      <c r="B288" s="267"/>
      <c r="C288" s="271"/>
      <c r="D288" s="355" t="s">
        <v>138</v>
      </c>
      <c r="E288" s="359" t="s">
        <v>140</v>
      </c>
      <c r="F288" s="359"/>
      <c r="G288" s="359"/>
      <c r="H288" s="205" t="s">
        <v>144</v>
      </c>
      <c r="I288" s="205" t="s">
        <v>143</v>
      </c>
      <c r="J288" s="206" t="s">
        <v>37</v>
      </c>
      <c r="K288" s="206" t="s">
        <v>38</v>
      </c>
      <c r="L288" s="27">
        <v>78.650000000000006</v>
      </c>
      <c r="M288" s="94">
        <v>28</v>
      </c>
      <c r="N288" s="94">
        <v>0</v>
      </c>
      <c r="O288" s="94">
        <v>0</v>
      </c>
      <c r="P288" s="162" t="s">
        <v>146</v>
      </c>
      <c r="Q288" s="162" t="s">
        <v>147</v>
      </c>
      <c r="R288" s="162" t="s">
        <v>146</v>
      </c>
      <c r="S288" s="162" t="s">
        <v>148</v>
      </c>
      <c r="T288" s="348"/>
      <c r="U288" s="252" t="s">
        <v>304</v>
      </c>
    </row>
    <row r="289" spans="2:21" ht="24.95" customHeight="1">
      <c r="B289" s="267"/>
      <c r="C289" s="271"/>
      <c r="D289" s="355"/>
      <c r="E289" s="359"/>
      <c r="F289" s="359"/>
      <c r="G289" s="359"/>
      <c r="H289" s="206"/>
      <c r="I289" s="205"/>
      <c r="J289" s="206"/>
      <c r="K289" s="206"/>
      <c r="L289" s="27">
        <v>84.95</v>
      </c>
      <c r="M289" s="94">
        <v>14</v>
      </c>
      <c r="N289" s="94">
        <v>0</v>
      </c>
      <c r="O289" s="94">
        <v>0</v>
      </c>
      <c r="P289" s="162"/>
      <c r="Q289" s="162"/>
      <c r="R289" s="162"/>
      <c r="S289" s="162"/>
      <c r="T289" s="348"/>
      <c r="U289" s="343"/>
    </row>
    <row r="290" spans="2:21" ht="24.95" customHeight="1">
      <c r="B290" s="267"/>
      <c r="C290" s="271"/>
      <c r="D290" s="355"/>
      <c r="E290" s="359"/>
      <c r="F290" s="359"/>
      <c r="G290" s="359"/>
      <c r="H290" s="206"/>
      <c r="I290" s="206"/>
      <c r="J290" s="206"/>
      <c r="K290" s="206"/>
      <c r="L290" s="27">
        <v>84.83</v>
      </c>
      <c r="M290" s="94">
        <v>14</v>
      </c>
      <c r="N290" s="94">
        <v>3</v>
      </c>
      <c r="O290" s="94">
        <v>3</v>
      </c>
      <c r="P290" s="162"/>
      <c r="Q290" s="162"/>
      <c r="R290" s="162"/>
      <c r="S290" s="162"/>
      <c r="T290" s="348"/>
      <c r="U290" s="343"/>
    </row>
    <row r="291" spans="2:21" ht="24.95" customHeight="1">
      <c r="B291" s="267"/>
      <c r="C291" s="271"/>
      <c r="D291" s="355"/>
      <c r="E291" s="359"/>
      <c r="F291" s="359"/>
      <c r="G291" s="359"/>
      <c r="H291" s="206"/>
      <c r="I291" s="206"/>
      <c r="J291" s="206"/>
      <c r="K291" s="206"/>
      <c r="L291" s="27">
        <v>84.61</v>
      </c>
      <c r="M291" s="94">
        <v>14</v>
      </c>
      <c r="N291" s="94">
        <v>0</v>
      </c>
      <c r="O291" s="94">
        <v>0</v>
      </c>
      <c r="P291" s="162"/>
      <c r="Q291" s="162"/>
      <c r="R291" s="162"/>
      <c r="S291" s="162"/>
      <c r="T291" s="348"/>
      <c r="U291" s="343"/>
    </row>
    <row r="292" spans="2:21" ht="24.95" customHeight="1">
      <c r="B292" s="268"/>
      <c r="C292" s="271"/>
      <c r="D292" s="355"/>
      <c r="E292" s="359"/>
      <c r="F292" s="359"/>
      <c r="G292" s="359"/>
      <c r="H292" s="180" t="s">
        <v>19</v>
      </c>
      <c r="I292" s="180"/>
      <c r="J292" s="180"/>
      <c r="K292" s="180"/>
      <c r="L292" s="180"/>
      <c r="M292" s="95">
        <f>SUM(M288:M291)</f>
        <v>70</v>
      </c>
      <c r="N292" s="95">
        <f t="shared" ref="N292:O292" si="10">SUM(N288:N291)</f>
        <v>3</v>
      </c>
      <c r="O292" s="95">
        <f t="shared" si="10"/>
        <v>3</v>
      </c>
      <c r="P292" s="162"/>
      <c r="Q292" s="162"/>
      <c r="R292" s="162"/>
      <c r="S292" s="162"/>
      <c r="T292" s="348"/>
      <c r="U292" s="343"/>
    </row>
    <row r="293" spans="2:21" ht="24.95" customHeight="1">
      <c r="B293" s="221" t="s">
        <v>26</v>
      </c>
      <c r="C293" s="222"/>
      <c r="D293" s="222"/>
      <c r="E293" s="222"/>
      <c r="F293" s="222"/>
      <c r="G293" s="222"/>
      <c r="H293" s="222"/>
      <c r="I293" s="222"/>
      <c r="J293" s="222"/>
      <c r="K293" s="222"/>
      <c r="L293" s="223"/>
      <c r="M293" s="133">
        <f>M292+M287</f>
        <v>118</v>
      </c>
      <c r="N293" s="133">
        <f t="shared" ref="N293:O293" si="11">N292+N287</f>
        <v>46</v>
      </c>
      <c r="O293" s="133">
        <f t="shared" si="11"/>
        <v>46</v>
      </c>
      <c r="P293" s="7"/>
      <c r="Q293" s="7"/>
      <c r="R293" s="36"/>
      <c r="S293" s="36"/>
      <c r="T293" s="37"/>
      <c r="U293" s="37"/>
    </row>
    <row r="296" spans="2:21">
      <c r="M296" s="29">
        <f>M293+M283+M257+M243+M223+M175+M169+M160+M120+M251+M36</f>
        <v>27463</v>
      </c>
      <c r="N296" s="29">
        <f>N293+N283+N257+N243+N223+N175+N169+N160+N120+N251+N36</f>
        <v>6369</v>
      </c>
      <c r="O296" s="29">
        <f>O293+O283+O257+O243+O223+O175+O169+O160+O120+O251+O36</f>
        <v>7667</v>
      </c>
    </row>
    <row r="303" spans="2:21">
      <c r="O303" s="29">
        <f>O296-N296</f>
        <v>1298</v>
      </c>
    </row>
  </sheetData>
  <mergeCells count="772">
    <mergeCell ref="U268:U273"/>
    <mergeCell ref="H273:L273"/>
    <mergeCell ref="H268:H272"/>
    <mergeCell ref="I268:I272"/>
    <mergeCell ref="J268:J272"/>
    <mergeCell ref="K268:K272"/>
    <mergeCell ref="P268:P273"/>
    <mergeCell ref="Q268:Q273"/>
    <mergeCell ref="R268:R273"/>
    <mergeCell ref="S268:S273"/>
    <mergeCell ref="T268:T273"/>
    <mergeCell ref="R111:R115"/>
    <mergeCell ref="S111:S115"/>
    <mergeCell ref="T111:T115"/>
    <mergeCell ref="U111:U115"/>
    <mergeCell ref="H115:L115"/>
    <mergeCell ref="N116:O118"/>
    <mergeCell ref="D212:D216"/>
    <mergeCell ref="E212:G216"/>
    <mergeCell ref="H212:H215"/>
    <mergeCell ref="I212:I215"/>
    <mergeCell ref="J212:J215"/>
    <mergeCell ref="K212:K215"/>
    <mergeCell ref="N212:O215"/>
    <mergeCell ref="P212:P216"/>
    <mergeCell ref="Q212:Q216"/>
    <mergeCell ref="R212:R216"/>
    <mergeCell ref="S212:S216"/>
    <mergeCell ref="T212:T216"/>
    <mergeCell ref="U212:U216"/>
    <mergeCell ref="H216:L216"/>
    <mergeCell ref="C111:C115"/>
    <mergeCell ref="D111:D115"/>
    <mergeCell ref="E111:G115"/>
    <mergeCell ref="H111:H114"/>
    <mergeCell ref="I111:I114"/>
    <mergeCell ref="J111:J114"/>
    <mergeCell ref="K111:K114"/>
    <mergeCell ref="P111:P115"/>
    <mergeCell ref="Q111:Q115"/>
    <mergeCell ref="V158:V159"/>
    <mergeCell ref="N5:O8"/>
    <mergeCell ref="N10:O14"/>
    <mergeCell ref="N16:O22"/>
    <mergeCell ref="N24:O26"/>
    <mergeCell ref="N28:O34"/>
    <mergeCell ref="N101:O109"/>
    <mergeCell ref="N91:O99"/>
    <mergeCell ref="N83:O89"/>
    <mergeCell ref="N81:O81"/>
    <mergeCell ref="N158:O158"/>
    <mergeCell ref="U121:U123"/>
    <mergeCell ref="V5:V9"/>
    <mergeCell ref="R10:R15"/>
    <mergeCell ref="V16:V23"/>
    <mergeCell ref="R28:R35"/>
    <mergeCell ref="P37:P41"/>
    <mergeCell ref="Q37:Q41"/>
    <mergeCell ref="R37:R41"/>
    <mergeCell ref="S37:S41"/>
    <mergeCell ref="S64:S69"/>
    <mergeCell ref="T64:T69"/>
    <mergeCell ref="U64:U69"/>
    <mergeCell ref="S83:S90"/>
    <mergeCell ref="B121:B159"/>
    <mergeCell ref="C121:C159"/>
    <mergeCell ref="D158:D159"/>
    <mergeCell ref="E158:G159"/>
    <mergeCell ref="H159:L159"/>
    <mergeCell ref="U158:U159"/>
    <mergeCell ref="T158:T159"/>
    <mergeCell ref="S158:S159"/>
    <mergeCell ref="R158:R159"/>
    <mergeCell ref="Q158:Q159"/>
    <mergeCell ref="P158:P159"/>
    <mergeCell ref="H135:L135"/>
    <mergeCell ref="H138:L138"/>
    <mergeCell ref="H141:L141"/>
    <mergeCell ref="H144:L144"/>
    <mergeCell ref="H147:L147"/>
    <mergeCell ref="E148:L148"/>
    <mergeCell ref="H153:L153"/>
    <mergeCell ref="E145:G147"/>
    <mergeCell ref="K145:K146"/>
    <mergeCell ref="U145:U148"/>
    <mergeCell ref="K154:K156"/>
    <mergeCell ref="H154:H156"/>
    <mergeCell ref="I154:I156"/>
    <mergeCell ref="P154:P157"/>
    <mergeCell ref="Q154:Q157"/>
    <mergeCell ref="R154:R157"/>
    <mergeCell ref="S154:S157"/>
    <mergeCell ref="T154:T157"/>
    <mergeCell ref="J149:J152"/>
    <mergeCell ref="P149:P153"/>
    <mergeCell ref="Q149:Q153"/>
    <mergeCell ref="R149:R153"/>
    <mergeCell ref="S149:S153"/>
    <mergeCell ref="T149:T153"/>
    <mergeCell ref="I149:I152"/>
    <mergeCell ref="U154:U157"/>
    <mergeCell ref="H157:L157"/>
    <mergeCell ref="U142:U144"/>
    <mergeCell ref="R142:R144"/>
    <mergeCell ref="S142:S144"/>
    <mergeCell ref="U132:U135"/>
    <mergeCell ref="D136:D138"/>
    <mergeCell ref="E136:G138"/>
    <mergeCell ref="K136:K137"/>
    <mergeCell ref="U136:U138"/>
    <mergeCell ref="D139:D141"/>
    <mergeCell ref="E139:G141"/>
    <mergeCell ref="K139:K140"/>
    <mergeCell ref="U139:U141"/>
    <mergeCell ref="K132:K134"/>
    <mergeCell ref="D154:D157"/>
    <mergeCell ref="E154:G157"/>
    <mergeCell ref="D149:D153"/>
    <mergeCell ref="E149:G153"/>
    <mergeCell ref="K149:K152"/>
    <mergeCell ref="U149:U153"/>
    <mergeCell ref="H139:H140"/>
    <mergeCell ref="J154:J156"/>
    <mergeCell ref="U124:U127"/>
    <mergeCell ref="H127:L127"/>
    <mergeCell ref="D128:D131"/>
    <mergeCell ref="E128:G131"/>
    <mergeCell ref="K128:K130"/>
    <mergeCell ref="U128:U131"/>
    <mergeCell ref="H131:L131"/>
    <mergeCell ref="Q121:Q123"/>
    <mergeCell ref="R121:R123"/>
    <mergeCell ref="S121:S123"/>
    <mergeCell ref="T121:T123"/>
    <mergeCell ref="H124:H126"/>
    <mergeCell ref="I124:I126"/>
    <mergeCell ref="J124:J126"/>
    <mergeCell ref="P124:P127"/>
    <mergeCell ref="Q124:Q127"/>
    <mergeCell ref="R124:R127"/>
    <mergeCell ref="S124:S127"/>
    <mergeCell ref="T124:T127"/>
    <mergeCell ref="H121:H122"/>
    <mergeCell ref="Q128:Q131"/>
    <mergeCell ref="R128:R131"/>
    <mergeCell ref="S128:S131"/>
    <mergeCell ref="T128:T131"/>
    <mergeCell ref="T142:T144"/>
    <mergeCell ref="H145:H146"/>
    <mergeCell ref="I145:I146"/>
    <mergeCell ref="J145:J146"/>
    <mergeCell ref="P145:P148"/>
    <mergeCell ref="Q145:Q148"/>
    <mergeCell ref="R145:R148"/>
    <mergeCell ref="S145:S148"/>
    <mergeCell ref="T145:T148"/>
    <mergeCell ref="H142:H143"/>
    <mergeCell ref="I142:I143"/>
    <mergeCell ref="J142:J143"/>
    <mergeCell ref="P142:P144"/>
    <mergeCell ref="Q142:Q144"/>
    <mergeCell ref="K142:K143"/>
    <mergeCell ref="Q136:Q138"/>
    <mergeCell ref="R136:R138"/>
    <mergeCell ref="S136:S138"/>
    <mergeCell ref="T136:T138"/>
    <mergeCell ref="P139:P141"/>
    <mergeCell ref="Q139:Q141"/>
    <mergeCell ref="R139:R141"/>
    <mergeCell ref="S139:S141"/>
    <mergeCell ref="T139:T141"/>
    <mergeCell ref="K124:K126"/>
    <mergeCell ref="Q132:Q135"/>
    <mergeCell ref="R132:R135"/>
    <mergeCell ref="S132:S135"/>
    <mergeCell ref="T132:T135"/>
    <mergeCell ref="P121:P123"/>
    <mergeCell ref="H128:H130"/>
    <mergeCell ref="I128:I130"/>
    <mergeCell ref="J128:J130"/>
    <mergeCell ref="P128:P131"/>
    <mergeCell ref="P161:P165"/>
    <mergeCell ref="P170:P174"/>
    <mergeCell ref="P244:P246"/>
    <mergeCell ref="H244:H245"/>
    <mergeCell ref="D274:D282"/>
    <mergeCell ref="E274:G282"/>
    <mergeCell ref="H274:H281"/>
    <mergeCell ref="B243:L243"/>
    <mergeCell ref="B224:B242"/>
    <mergeCell ref="B223:L223"/>
    <mergeCell ref="J189:J193"/>
    <mergeCell ref="K189:K193"/>
    <mergeCell ref="E195:G199"/>
    <mergeCell ref="H195:H198"/>
    <mergeCell ref="I195:I198"/>
    <mergeCell ref="C258:C282"/>
    <mergeCell ref="D258:D267"/>
    <mergeCell ref="I237:I241"/>
    <mergeCell ref="N228:O235"/>
    <mergeCell ref="N237:O241"/>
    <mergeCell ref="I247:I249"/>
    <mergeCell ref="J247:J249"/>
    <mergeCell ref="B170:B174"/>
    <mergeCell ref="C170:C174"/>
    <mergeCell ref="B284:B292"/>
    <mergeCell ref="T252:T256"/>
    <mergeCell ref="U252:U256"/>
    <mergeCell ref="H256:L256"/>
    <mergeCell ref="P284:P287"/>
    <mergeCell ref="Q284:Q287"/>
    <mergeCell ref="R284:R287"/>
    <mergeCell ref="S284:S287"/>
    <mergeCell ref="H287:L287"/>
    <mergeCell ref="U274:U282"/>
    <mergeCell ref="T274:T282"/>
    <mergeCell ref="U258:U267"/>
    <mergeCell ref="T258:T267"/>
    <mergeCell ref="I274:I281"/>
    <mergeCell ref="J274:J281"/>
    <mergeCell ref="K274:K281"/>
    <mergeCell ref="P274:P282"/>
    <mergeCell ref="Q274:Q282"/>
    <mergeCell ref="B283:L283"/>
    <mergeCell ref="U284:U287"/>
    <mergeCell ref="C284:C292"/>
    <mergeCell ref="Q288:Q292"/>
    <mergeCell ref="R288:R292"/>
    <mergeCell ref="D288:D292"/>
    <mergeCell ref="E288:G292"/>
    <mergeCell ref="H288:H291"/>
    <mergeCell ref="I288:I291"/>
    <mergeCell ref="J288:J291"/>
    <mergeCell ref="K288:K291"/>
    <mergeCell ref="P288:P292"/>
    <mergeCell ref="H292:L292"/>
    <mergeCell ref="E284:G287"/>
    <mergeCell ref="H284:H286"/>
    <mergeCell ref="I284:I286"/>
    <mergeCell ref="J284:J286"/>
    <mergeCell ref="K284:K286"/>
    <mergeCell ref="U182:U185"/>
    <mergeCell ref="U189:U194"/>
    <mergeCell ref="R189:R194"/>
    <mergeCell ref="S189:S194"/>
    <mergeCell ref="S176:S181"/>
    <mergeCell ref="P182:P185"/>
    <mergeCell ref="S228:S236"/>
    <mergeCell ref="D284:D287"/>
    <mergeCell ref="H252:H255"/>
    <mergeCell ref="I252:I255"/>
    <mergeCell ref="J252:J255"/>
    <mergeCell ref="K252:K255"/>
    <mergeCell ref="P252:P256"/>
    <mergeCell ref="T189:T194"/>
    <mergeCell ref="R176:R181"/>
    <mergeCell ref="T186:T188"/>
    <mergeCell ref="Q189:Q194"/>
    <mergeCell ref="T182:T185"/>
    <mergeCell ref="U186:U188"/>
    <mergeCell ref="H188:L188"/>
    <mergeCell ref="U244:U250"/>
    <mergeCell ref="P176:P181"/>
    <mergeCell ref="T224:T227"/>
    <mergeCell ref="U224:U227"/>
    <mergeCell ref="S170:S174"/>
    <mergeCell ref="T170:T174"/>
    <mergeCell ref="U170:U174"/>
    <mergeCell ref="Q161:Q165"/>
    <mergeCell ref="R161:R165"/>
    <mergeCell ref="S161:S165"/>
    <mergeCell ref="T161:T165"/>
    <mergeCell ref="U161:U165"/>
    <mergeCell ref="S166:S168"/>
    <mergeCell ref="R166:R168"/>
    <mergeCell ref="T166:T168"/>
    <mergeCell ref="U166:U168"/>
    <mergeCell ref="B293:L293"/>
    <mergeCell ref="T10:T15"/>
    <mergeCell ref="U10:U15"/>
    <mergeCell ref="H15:L15"/>
    <mergeCell ref="E16:G23"/>
    <mergeCell ref="H16:H22"/>
    <mergeCell ref="I16:I22"/>
    <mergeCell ref="J16:J22"/>
    <mergeCell ref="K16:K22"/>
    <mergeCell ref="P16:P23"/>
    <mergeCell ref="Q16:Q23"/>
    <mergeCell ref="R16:R23"/>
    <mergeCell ref="S16:S23"/>
    <mergeCell ref="T16:T23"/>
    <mergeCell ref="U16:U23"/>
    <mergeCell ref="H23:L23"/>
    <mergeCell ref="E10:G15"/>
    <mergeCell ref="T284:T287"/>
    <mergeCell ref="T228:T236"/>
    <mergeCell ref="S288:S292"/>
    <mergeCell ref="T288:T292"/>
    <mergeCell ref="U288:U292"/>
    <mergeCell ref="T247:T250"/>
    <mergeCell ref="Q170:Q174"/>
    <mergeCell ref="R274:R282"/>
    <mergeCell ref="S274:S282"/>
    <mergeCell ref="H282:L282"/>
    <mergeCell ref="R258:R267"/>
    <mergeCell ref="S258:S267"/>
    <mergeCell ref="Q258:Q267"/>
    <mergeCell ref="H267:L267"/>
    <mergeCell ref="C252:C256"/>
    <mergeCell ref="D252:D256"/>
    <mergeCell ref="E252:G256"/>
    <mergeCell ref="N252:N255"/>
    <mergeCell ref="Q252:Q256"/>
    <mergeCell ref="R252:R256"/>
    <mergeCell ref="S252:S256"/>
    <mergeCell ref="E258:G267"/>
    <mergeCell ref="H258:H266"/>
    <mergeCell ref="I258:I266"/>
    <mergeCell ref="J258:J266"/>
    <mergeCell ref="K258:K266"/>
    <mergeCell ref="P258:P267"/>
    <mergeCell ref="B257:L257"/>
    <mergeCell ref="B258:B282"/>
    <mergeCell ref="D268:D273"/>
    <mergeCell ref="E268:G273"/>
    <mergeCell ref="L252:L255"/>
    <mergeCell ref="M252:M255"/>
    <mergeCell ref="O252:O255"/>
    <mergeCell ref="C244:C250"/>
    <mergeCell ref="D244:D246"/>
    <mergeCell ref="E244:G246"/>
    <mergeCell ref="D247:D250"/>
    <mergeCell ref="E247:G250"/>
    <mergeCell ref="B251:L251"/>
    <mergeCell ref="B252:B256"/>
    <mergeCell ref="S247:S250"/>
    <mergeCell ref="H237:H241"/>
    <mergeCell ref="H227:L227"/>
    <mergeCell ref="E224:G227"/>
    <mergeCell ref="K224:K226"/>
    <mergeCell ref="P224:P227"/>
    <mergeCell ref="Q224:Q227"/>
    <mergeCell ref="R224:R227"/>
    <mergeCell ref="H224:H226"/>
    <mergeCell ref="I228:I235"/>
    <mergeCell ref="J228:J235"/>
    <mergeCell ref="R228:R236"/>
    <mergeCell ref="H246:L246"/>
    <mergeCell ref="K247:K249"/>
    <mergeCell ref="R244:R246"/>
    <mergeCell ref="S244:S246"/>
    <mergeCell ref="R247:R250"/>
    <mergeCell ref="P247:P250"/>
    <mergeCell ref="B244:B250"/>
    <mergeCell ref="I244:I245"/>
    <mergeCell ref="J244:J245"/>
    <mergeCell ref="C224:C242"/>
    <mergeCell ref="H250:L250"/>
    <mergeCell ref="Q247:Q250"/>
    <mergeCell ref="K244:K245"/>
    <mergeCell ref="H247:H249"/>
    <mergeCell ref="J237:J241"/>
    <mergeCell ref="D224:D227"/>
    <mergeCell ref="I224:I226"/>
    <mergeCell ref="J224:J226"/>
    <mergeCell ref="Q244:Q246"/>
    <mergeCell ref="V228:V236"/>
    <mergeCell ref="H236:L236"/>
    <mergeCell ref="D237:D242"/>
    <mergeCell ref="E237:G242"/>
    <mergeCell ref="K237:K241"/>
    <mergeCell ref="V237:V242"/>
    <mergeCell ref="H242:L242"/>
    <mergeCell ref="P237:P242"/>
    <mergeCell ref="Q237:Q242"/>
    <mergeCell ref="R237:R242"/>
    <mergeCell ref="S237:S242"/>
    <mergeCell ref="T237:T242"/>
    <mergeCell ref="U237:U242"/>
    <mergeCell ref="D228:D236"/>
    <mergeCell ref="E228:G236"/>
    <mergeCell ref="K228:K235"/>
    <mergeCell ref="H228:H235"/>
    <mergeCell ref="S224:S227"/>
    <mergeCell ref="T244:T246"/>
    <mergeCell ref="A5:A36"/>
    <mergeCell ref="B36:L36"/>
    <mergeCell ref="B5:B35"/>
    <mergeCell ref="C5:C35"/>
    <mergeCell ref="P228:P236"/>
    <mergeCell ref="Q228:Q236"/>
    <mergeCell ref="U228:U236"/>
    <mergeCell ref="D189:D194"/>
    <mergeCell ref="K182:K184"/>
    <mergeCell ref="H186:H187"/>
    <mergeCell ref="E182:G185"/>
    <mergeCell ref="I186:I187"/>
    <mergeCell ref="J186:J187"/>
    <mergeCell ref="K186:K187"/>
    <mergeCell ref="H189:H193"/>
    <mergeCell ref="I189:I193"/>
    <mergeCell ref="E189:G194"/>
    <mergeCell ref="Q182:Q185"/>
    <mergeCell ref="R182:R185"/>
    <mergeCell ref="S182:S185"/>
    <mergeCell ref="S186:S188"/>
    <mergeCell ref="P186:P188"/>
    <mergeCell ref="Q186:Q188"/>
    <mergeCell ref="D186:D188"/>
    <mergeCell ref="A1:S1"/>
    <mergeCell ref="A2:D2"/>
    <mergeCell ref="E2:G4"/>
    <mergeCell ref="H2:I2"/>
    <mergeCell ref="J2:K2"/>
    <mergeCell ref="M2:O2"/>
    <mergeCell ref="P2:P4"/>
    <mergeCell ref="Q2:Q4"/>
    <mergeCell ref="R2:R4"/>
    <mergeCell ref="S2:S4"/>
    <mergeCell ref="K3:K4"/>
    <mergeCell ref="L3:L4"/>
    <mergeCell ref="M3:M4"/>
    <mergeCell ref="C3:C4"/>
    <mergeCell ref="H3:H4"/>
    <mergeCell ref="A3:A4"/>
    <mergeCell ref="B3:B4"/>
    <mergeCell ref="D3:D4"/>
    <mergeCell ref="D5:D35"/>
    <mergeCell ref="E5:G9"/>
    <mergeCell ref="K5:K8"/>
    <mergeCell ref="J5:J8"/>
    <mergeCell ref="I5:I8"/>
    <mergeCell ref="E28:G35"/>
    <mergeCell ref="H28:H34"/>
    <mergeCell ref="I28:I34"/>
    <mergeCell ref="J28:J34"/>
    <mergeCell ref="K28:K34"/>
    <mergeCell ref="H35:L35"/>
    <mergeCell ref="H10:H14"/>
    <mergeCell ref="H9:L9"/>
    <mergeCell ref="H24:H26"/>
    <mergeCell ref="I24:I26"/>
    <mergeCell ref="J24:J26"/>
    <mergeCell ref="K24:K26"/>
    <mergeCell ref="H27:L27"/>
    <mergeCell ref="H5:H8"/>
    <mergeCell ref="K10:K14"/>
    <mergeCell ref="J10:J14"/>
    <mergeCell ref="I10:I14"/>
    <mergeCell ref="U2:U4"/>
    <mergeCell ref="I3:I4"/>
    <mergeCell ref="J3:J4"/>
    <mergeCell ref="N3:O3"/>
    <mergeCell ref="T2:T4"/>
    <mergeCell ref="U5:U9"/>
    <mergeCell ref="T5:T9"/>
    <mergeCell ref="R5:R9"/>
    <mergeCell ref="Q5:Q9"/>
    <mergeCell ref="P5:P9"/>
    <mergeCell ref="S5:S9"/>
    <mergeCell ref="A161:A169"/>
    <mergeCell ref="D161:D165"/>
    <mergeCell ref="E161:G165"/>
    <mergeCell ref="D166:D168"/>
    <mergeCell ref="E166:G168"/>
    <mergeCell ref="B169:L169"/>
    <mergeCell ref="H161:H164"/>
    <mergeCell ref="I161:I164"/>
    <mergeCell ref="J161:J164"/>
    <mergeCell ref="K161:K164"/>
    <mergeCell ref="J166:J167"/>
    <mergeCell ref="K166:K167"/>
    <mergeCell ref="H165:L165"/>
    <mergeCell ref="S200:S203"/>
    <mergeCell ref="B176:B222"/>
    <mergeCell ref="C176:C222"/>
    <mergeCell ref="Q176:Q181"/>
    <mergeCell ref="D176:D185"/>
    <mergeCell ref="U176:U181"/>
    <mergeCell ref="T176:T181"/>
    <mergeCell ref="R186:R188"/>
    <mergeCell ref="P189:P194"/>
    <mergeCell ref="D200:D203"/>
    <mergeCell ref="E200:G203"/>
    <mergeCell ref="H200:H202"/>
    <mergeCell ref="I200:I202"/>
    <mergeCell ref="J200:J202"/>
    <mergeCell ref="K200:K202"/>
    <mergeCell ref="D195:D199"/>
    <mergeCell ref="E176:G181"/>
    <mergeCell ref="H176:H180"/>
    <mergeCell ref="H194:L194"/>
    <mergeCell ref="J176:J180"/>
    <mergeCell ref="K176:K180"/>
    <mergeCell ref="I176:I180"/>
    <mergeCell ref="H182:H184"/>
    <mergeCell ref="I182:I184"/>
    <mergeCell ref="K195:K198"/>
    <mergeCell ref="H199:L199"/>
    <mergeCell ref="Q200:Q203"/>
    <mergeCell ref="R200:R203"/>
    <mergeCell ref="B175:L175"/>
    <mergeCell ref="D170:D174"/>
    <mergeCell ref="E170:G174"/>
    <mergeCell ref="H170:H173"/>
    <mergeCell ref="I170:I173"/>
    <mergeCell ref="J170:J173"/>
    <mergeCell ref="K170:K173"/>
    <mergeCell ref="H174:L174"/>
    <mergeCell ref="J182:J184"/>
    <mergeCell ref="H185:L185"/>
    <mergeCell ref="P200:P203"/>
    <mergeCell ref="E186:G188"/>
    <mergeCell ref="H181:L181"/>
    <mergeCell ref="R170:R174"/>
    <mergeCell ref="H37:H40"/>
    <mergeCell ref="I37:I40"/>
    <mergeCell ref="J37:J40"/>
    <mergeCell ref="K37:K40"/>
    <mergeCell ref="P166:P168"/>
    <mergeCell ref="H168:L168"/>
    <mergeCell ref="Q166:Q168"/>
    <mergeCell ref="E24:G27"/>
    <mergeCell ref="P24:P27"/>
    <mergeCell ref="Q24:Q27"/>
    <mergeCell ref="B160:L160"/>
    <mergeCell ref="B161:B168"/>
    <mergeCell ref="C161:C168"/>
    <mergeCell ref="H166:H167"/>
    <mergeCell ref="I166:I167"/>
    <mergeCell ref="B120:L120"/>
    <mergeCell ref="J46:J51"/>
    <mergeCell ref="D121:D123"/>
    <mergeCell ref="E121:G123"/>
    <mergeCell ref="D132:D135"/>
    <mergeCell ref="E132:G135"/>
    <mergeCell ref="D142:D148"/>
    <mergeCell ref="E142:G144"/>
    <mergeCell ref="I121:I122"/>
    <mergeCell ref="D124:D127"/>
    <mergeCell ref="E124:G127"/>
    <mergeCell ref="H149:H152"/>
    <mergeCell ref="P46:P52"/>
    <mergeCell ref="Q46:Q52"/>
    <mergeCell ref="R53:R57"/>
    <mergeCell ref="S53:S57"/>
    <mergeCell ref="P64:P69"/>
    <mergeCell ref="Q64:Q69"/>
    <mergeCell ref="R64:R69"/>
    <mergeCell ref="Q116:Q119"/>
    <mergeCell ref="R116:R119"/>
    <mergeCell ref="S116:S119"/>
    <mergeCell ref="J121:J122"/>
    <mergeCell ref="H136:H137"/>
    <mergeCell ref="I136:I137"/>
    <mergeCell ref="J136:J137"/>
    <mergeCell ref="H132:H134"/>
    <mergeCell ref="I132:I134"/>
    <mergeCell ref="J132:J134"/>
    <mergeCell ref="P132:P135"/>
    <mergeCell ref="P136:P138"/>
    <mergeCell ref="K121:K122"/>
    <mergeCell ref="H123:L123"/>
    <mergeCell ref="V10:V15"/>
    <mergeCell ref="R46:R52"/>
    <mergeCell ref="S46:S52"/>
    <mergeCell ref="T46:T52"/>
    <mergeCell ref="U46:U52"/>
    <mergeCell ref="P53:P57"/>
    <mergeCell ref="Q53:Q57"/>
    <mergeCell ref="P10:P15"/>
    <mergeCell ref="Q10:Q15"/>
    <mergeCell ref="S10:S15"/>
    <mergeCell ref="T28:T35"/>
    <mergeCell ref="U28:U35"/>
    <mergeCell ref="V28:V35"/>
    <mergeCell ref="U24:U27"/>
    <mergeCell ref="V24:V27"/>
    <mergeCell ref="S28:S35"/>
    <mergeCell ref="Q28:Q35"/>
    <mergeCell ref="P28:P35"/>
    <mergeCell ref="R24:R27"/>
    <mergeCell ref="S24:S27"/>
    <mergeCell ref="T24:T27"/>
    <mergeCell ref="AL37:AO37"/>
    <mergeCell ref="C42:C45"/>
    <mergeCell ref="D42:D45"/>
    <mergeCell ref="E42:G45"/>
    <mergeCell ref="H42:H44"/>
    <mergeCell ref="I42:I44"/>
    <mergeCell ref="J42:J44"/>
    <mergeCell ref="K42:K44"/>
    <mergeCell ref="P42:P45"/>
    <mergeCell ref="Q42:Q45"/>
    <mergeCell ref="R42:R45"/>
    <mergeCell ref="S42:S45"/>
    <mergeCell ref="T42:T45"/>
    <mergeCell ref="U42:U45"/>
    <mergeCell ref="H45:L45"/>
    <mergeCell ref="C37:C41"/>
    <mergeCell ref="D37:D41"/>
    <mergeCell ref="W37:Z37"/>
    <mergeCell ref="AB37:AE37"/>
    <mergeCell ref="AG37:AJ37"/>
    <mergeCell ref="T37:T41"/>
    <mergeCell ref="U37:U41"/>
    <mergeCell ref="H41:L41"/>
    <mergeCell ref="E37:G41"/>
    <mergeCell ref="W57:X57"/>
    <mergeCell ref="AC57:AD57"/>
    <mergeCell ref="AE57:AJ57"/>
    <mergeCell ref="AL57:AM57"/>
    <mergeCell ref="AQ57:AR57"/>
    <mergeCell ref="D58:D63"/>
    <mergeCell ref="E58:G63"/>
    <mergeCell ref="H58:H62"/>
    <mergeCell ref="I58:I62"/>
    <mergeCell ref="J58:J62"/>
    <mergeCell ref="K58:K62"/>
    <mergeCell ref="P58:P63"/>
    <mergeCell ref="Q58:Q63"/>
    <mergeCell ref="R58:R63"/>
    <mergeCell ref="S58:S63"/>
    <mergeCell ref="T58:T63"/>
    <mergeCell ref="U58:U63"/>
    <mergeCell ref="H63:L63"/>
    <mergeCell ref="D53:D57"/>
    <mergeCell ref="E53:G57"/>
    <mergeCell ref="H53:H56"/>
    <mergeCell ref="T53:T57"/>
    <mergeCell ref="U53:U57"/>
    <mergeCell ref="C58:C63"/>
    <mergeCell ref="C46:C52"/>
    <mergeCell ref="D46:D52"/>
    <mergeCell ref="E46:G52"/>
    <mergeCell ref="H46:H51"/>
    <mergeCell ref="I46:I51"/>
    <mergeCell ref="C53:C57"/>
    <mergeCell ref="C64:C69"/>
    <mergeCell ref="C70:C80"/>
    <mergeCell ref="D64:D69"/>
    <mergeCell ref="E64:G69"/>
    <mergeCell ref="H69:L69"/>
    <mergeCell ref="K70:K79"/>
    <mergeCell ref="H80:L80"/>
    <mergeCell ref="H64:H68"/>
    <mergeCell ref="I64:I68"/>
    <mergeCell ref="J64:J68"/>
    <mergeCell ref="K64:K68"/>
    <mergeCell ref="I53:I56"/>
    <mergeCell ref="H57:L57"/>
    <mergeCell ref="K46:K51"/>
    <mergeCell ref="H52:L52"/>
    <mergeCell ref="J53:J56"/>
    <mergeCell ref="K53:K56"/>
    <mergeCell ref="C81:C82"/>
    <mergeCell ref="D81:D82"/>
    <mergeCell ref="E81:G82"/>
    <mergeCell ref="P81:P82"/>
    <mergeCell ref="Q81:Q82"/>
    <mergeCell ref="U81:U82"/>
    <mergeCell ref="H82:L82"/>
    <mergeCell ref="D70:D80"/>
    <mergeCell ref="E70:G80"/>
    <mergeCell ref="S70:S80"/>
    <mergeCell ref="T70:T80"/>
    <mergeCell ref="U70:U80"/>
    <mergeCell ref="H70:H79"/>
    <mergeCell ref="I70:I79"/>
    <mergeCell ref="J70:J79"/>
    <mergeCell ref="P70:P80"/>
    <mergeCell ref="Q70:Q80"/>
    <mergeCell ref="R70:R80"/>
    <mergeCell ref="R81:R82"/>
    <mergeCell ref="S81:S82"/>
    <mergeCell ref="T81:T82"/>
    <mergeCell ref="H90:L90"/>
    <mergeCell ref="C83:C90"/>
    <mergeCell ref="D83:D90"/>
    <mergeCell ref="E83:G90"/>
    <mergeCell ref="H83:H89"/>
    <mergeCell ref="I83:I89"/>
    <mergeCell ref="J83:J89"/>
    <mergeCell ref="K83:K89"/>
    <mergeCell ref="P83:P90"/>
    <mergeCell ref="C116:C119"/>
    <mergeCell ref="D116:D119"/>
    <mergeCell ref="E116:G119"/>
    <mergeCell ref="H116:H118"/>
    <mergeCell ref="I116:I118"/>
    <mergeCell ref="J116:J118"/>
    <mergeCell ref="K116:K118"/>
    <mergeCell ref="P116:P119"/>
    <mergeCell ref="B37:B119"/>
    <mergeCell ref="H100:L100"/>
    <mergeCell ref="C101:C110"/>
    <mergeCell ref="D101:D110"/>
    <mergeCell ref="E101:G110"/>
    <mergeCell ref="H101:H109"/>
    <mergeCell ref="I101:I109"/>
    <mergeCell ref="J101:J109"/>
    <mergeCell ref="K101:K109"/>
    <mergeCell ref="P101:P110"/>
    <mergeCell ref="H110:L110"/>
    <mergeCell ref="C91:C100"/>
    <mergeCell ref="D91:D100"/>
    <mergeCell ref="E91:G100"/>
    <mergeCell ref="H91:H99"/>
    <mergeCell ref="I91:I99"/>
    <mergeCell ref="V83:V90"/>
    <mergeCell ref="Q91:Q100"/>
    <mergeCell ref="R91:R100"/>
    <mergeCell ref="S91:S100"/>
    <mergeCell ref="T91:T100"/>
    <mergeCell ref="U91:U100"/>
    <mergeCell ref="Q101:Q110"/>
    <mergeCell ref="R101:R110"/>
    <mergeCell ref="S101:S110"/>
    <mergeCell ref="T101:T110"/>
    <mergeCell ref="U101:U110"/>
    <mergeCell ref="Q83:Q90"/>
    <mergeCell ref="R83:R90"/>
    <mergeCell ref="T83:T90"/>
    <mergeCell ref="U83:U90"/>
    <mergeCell ref="K204:K210"/>
    <mergeCell ref="N204:O210"/>
    <mergeCell ref="P204:P211"/>
    <mergeCell ref="Q204:Q211"/>
    <mergeCell ref="T116:T119"/>
    <mergeCell ref="U116:U119"/>
    <mergeCell ref="H119:L119"/>
    <mergeCell ref="V101:V110"/>
    <mergeCell ref="V91:V100"/>
    <mergeCell ref="J91:J99"/>
    <mergeCell ref="K91:K99"/>
    <mergeCell ref="P91:P100"/>
    <mergeCell ref="I139:I140"/>
    <mergeCell ref="J139:J140"/>
    <mergeCell ref="T200:T203"/>
    <mergeCell ref="U200:U203"/>
    <mergeCell ref="H203:L203"/>
    <mergeCell ref="P195:P199"/>
    <mergeCell ref="Q195:Q199"/>
    <mergeCell ref="R195:R199"/>
    <mergeCell ref="S195:S199"/>
    <mergeCell ref="T195:T199"/>
    <mergeCell ref="U195:U199"/>
    <mergeCell ref="J195:J198"/>
    <mergeCell ref="R204:R211"/>
    <mergeCell ref="S204:S211"/>
    <mergeCell ref="T204:T211"/>
    <mergeCell ref="U204:U211"/>
    <mergeCell ref="H211:L211"/>
    <mergeCell ref="D217:D222"/>
    <mergeCell ref="E217:G222"/>
    <mergeCell ref="H217:H221"/>
    <mergeCell ref="I217:I221"/>
    <mergeCell ref="J217:J221"/>
    <mergeCell ref="K217:K221"/>
    <mergeCell ref="N217:O221"/>
    <mergeCell ref="P217:P222"/>
    <mergeCell ref="Q217:Q222"/>
    <mergeCell ref="R217:R222"/>
    <mergeCell ref="S217:S222"/>
    <mergeCell ref="T217:T222"/>
    <mergeCell ref="U217:U222"/>
    <mergeCell ref="H222:L222"/>
    <mergeCell ref="D204:D211"/>
    <mergeCell ref="E204:G211"/>
    <mergeCell ref="H204:H210"/>
    <mergeCell ref="I204:I210"/>
    <mergeCell ref="J204:J210"/>
  </mergeCells>
  <phoneticPr fontId="36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38" orientation="portrait" r:id="rId1"/>
  <rowBreaks count="2" manualBreakCount="2">
    <brk id="82" max="20" man="1"/>
    <brk id="18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업체별현황(최종)</vt:lpstr>
      <vt:lpstr>'업체별현황(최종)'!Print_Area</vt:lpstr>
      <vt:lpstr>총괄표!Print_Area</vt:lpstr>
      <vt:lpstr>'업체별현황(최종)'!Print_Titles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2022-01-10T01:58:35Z</cp:lastPrinted>
  <dcterms:created xsi:type="dcterms:W3CDTF">2002-07-29T06:39:56Z</dcterms:created>
  <dcterms:modified xsi:type="dcterms:W3CDTF">2022-12-14T04:20:18Z</dcterms:modified>
</cp:coreProperties>
</file>